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总表" sheetId="14" r:id="rId1"/>
  </sheets>
  <definedNames>
    <definedName name="_xlnm._FilterDatabase" localSheetId="0" hidden="1">总表!$A$4:$R$4</definedName>
  </definedNames>
  <calcPr calcId="144525"/>
</workbook>
</file>

<file path=xl/sharedStrings.xml><?xml version="1.0" encoding="utf-8"?>
<sst xmlns="http://schemas.openxmlformats.org/spreadsheetml/2006/main" count="497" uniqueCount="211">
  <si>
    <t>附件</t>
  </si>
  <si>
    <t>万宁市2023年2月份脱贫人口小额信贷贷款贴息名单</t>
  </si>
  <si>
    <t>填报单位（盖章）：</t>
  </si>
  <si>
    <t>万宁市金融办                                                                                                                                    2023年2月</t>
  </si>
  <si>
    <t>序号</t>
  </si>
  <si>
    <t>借款类别（1）</t>
  </si>
  <si>
    <t>借款人姓名（或农民专业合作社名称）（2）</t>
  </si>
  <si>
    <t>借款金额（3）</t>
  </si>
  <si>
    <t>借款用途（4）</t>
  </si>
  <si>
    <t>借款利率（5）</t>
  </si>
  <si>
    <t>借款日期（6）</t>
  </si>
  <si>
    <t>借款期限（7）</t>
  </si>
  <si>
    <t>借款人性别（8）</t>
  </si>
  <si>
    <t>户籍地址（或注册地址）（9）</t>
  </si>
  <si>
    <t>贷款到期日（10）</t>
  </si>
  <si>
    <t>可贴息贷款金额（11）</t>
  </si>
  <si>
    <t>贴息率（12）</t>
  </si>
  <si>
    <t>可贴息天数（13）</t>
  </si>
  <si>
    <t>预计贴息金额（14）</t>
  </si>
  <si>
    <t>经办金融机构（15）</t>
  </si>
  <si>
    <t>结清时间（16）</t>
  </si>
  <si>
    <t>备注（17）</t>
  </si>
  <si>
    <t>脱贫人口小额信贷</t>
  </si>
  <si>
    <t>谢秀谦</t>
  </si>
  <si>
    <t>种植菠萝</t>
  </si>
  <si>
    <t>男</t>
  </si>
  <si>
    <t>龙滚镇凤园村委会岭上园村</t>
  </si>
  <si>
    <t>邮储银行万宁市支行</t>
  </si>
  <si>
    <t>林关三</t>
  </si>
  <si>
    <t>种植槟榔</t>
  </si>
  <si>
    <t>后安镇坡仔村委会坡仔村3队</t>
  </si>
  <si>
    <t>邢福方</t>
  </si>
  <si>
    <t>养猪</t>
  </si>
  <si>
    <t>龙滚镇治坡村委会蓝田村010号</t>
  </si>
  <si>
    <t>黄光宁</t>
  </si>
  <si>
    <t>北大镇尖岭村委会三六磉村</t>
  </si>
  <si>
    <t>蔡亚春</t>
  </si>
  <si>
    <t>北大镇坚东村委会潮上村36号</t>
  </si>
  <si>
    <t>林朱雄</t>
  </si>
  <si>
    <t>种植青瓜</t>
  </si>
  <si>
    <t>后安镇坡仔村委会坡仔村4队</t>
  </si>
  <si>
    <t>高芳华</t>
  </si>
  <si>
    <t>种植槟榔和养猪</t>
  </si>
  <si>
    <t>北大镇尖岭村委会斗田村15号</t>
  </si>
  <si>
    <t>黄海燕</t>
  </si>
  <si>
    <t>收购槟榔青果</t>
  </si>
  <si>
    <t>女</t>
  </si>
  <si>
    <t>长丰镇七甲村委会</t>
  </si>
  <si>
    <t>脱贫人口小贷</t>
  </si>
  <si>
    <t>陈泽云</t>
  </si>
  <si>
    <t>养殖</t>
  </si>
  <si>
    <t>和乐镇封浩村委会陈宅村</t>
  </si>
  <si>
    <t>农行万宁市支行</t>
  </si>
  <si>
    <t>夏家荣</t>
  </si>
  <si>
    <t>水果种植</t>
  </si>
  <si>
    <t>万城镇周家庄村委会周家庄村17队</t>
  </si>
  <si>
    <t>陈新波</t>
  </si>
  <si>
    <t>种植</t>
  </si>
  <si>
    <t>南桥镇桥南村委会</t>
  </si>
  <si>
    <t>薛鸿程</t>
  </si>
  <si>
    <t>南桥镇侨中村委会沟尾村042号</t>
  </si>
  <si>
    <t>林亚群</t>
  </si>
  <si>
    <t>南桥镇桥南村委会下村</t>
  </si>
  <si>
    <t>黄妚宁</t>
  </si>
  <si>
    <t>南桥镇桥北村委会上村</t>
  </si>
  <si>
    <t>陈昌明</t>
  </si>
  <si>
    <t>南桥镇侨中村委会干割坡村</t>
  </si>
  <si>
    <t>胡茂纯</t>
  </si>
  <si>
    <t>礼纪镇三星村委会边堀村009号</t>
  </si>
  <si>
    <t>胡天雄</t>
  </si>
  <si>
    <t>三更罗镇加苗村委会苗八村</t>
  </si>
  <si>
    <t>赵月容</t>
  </si>
  <si>
    <t>北大镇内罗村委会</t>
  </si>
  <si>
    <t>林书赛</t>
  </si>
  <si>
    <t>和乐镇罗万村委会看前村</t>
  </si>
  <si>
    <t>陈小智</t>
  </si>
  <si>
    <t>大茂镇联益村委会石姆埇村002号</t>
  </si>
  <si>
    <t>邓国宁</t>
  </si>
  <si>
    <t>三更罗镇加苗村委会苗七村042号</t>
  </si>
  <si>
    <t>苏阳鲁</t>
  </si>
  <si>
    <t>万城镇东方村委会苏宅021号</t>
  </si>
  <si>
    <t>黄梅林</t>
  </si>
  <si>
    <t>和乐镇英文村</t>
  </si>
  <si>
    <t>王有武</t>
  </si>
  <si>
    <t>南桥镇桥北村委会联埇村035号</t>
  </si>
  <si>
    <t>周开茂</t>
  </si>
  <si>
    <t>和乐镇芳市村委会芳市村</t>
  </si>
  <si>
    <t>李文东</t>
  </si>
  <si>
    <t>万城镇流溪村委会</t>
  </si>
  <si>
    <t>黄亚峰</t>
  </si>
  <si>
    <t>南桥镇上桥中村委会</t>
  </si>
  <si>
    <t>翁雪群</t>
  </si>
  <si>
    <t>后安镇龙田村委会山尾村</t>
  </si>
  <si>
    <t>王亚丽</t>
  </si>
  <si>
    <t>南桥镇侨中村委会田鹅一队020号</t>
  </si>
  <si>
    <t>陈忠政</t>
  </si>
  <si>
    <t>南桥镇桥北村委会水割村023号</t>
  </si>
  <si>
    <t>翁懋琼</t>
  </si>
  <si>
    <t>和乐镇乐群村委会乐群村</t>
  </si>
  <si>
    <t>吴开日</t>
  </si>
  <si>
    <t>和乐镇西坡村委会西坡村</t>
  </si>
  <si>
    <t>林海花</t>
  </si>
  <si>
    <t>24个月</t>
  </si>
  <si>
    <t>东澳镇龙山村委会</t>
  </si>
  <si>
    <t>海南万宁农村商业银行股份有限公司</t>
  </si>
  <si>
    <t>林燕</t>
  </si>
  <si>
    <t>养殖鸽子</t>
  </si>
  <si>
    <r>
      <rPr>
        <sz val="10"/>
        <color theme="1"/>
        <rFont val="宋体"/>
        <charset val="134"/>
      </rPr>
      <t>12</t>
    </r>
    <r>
      <rPr>
        <sz val="10"/>
        <rFont val="宋体"/>
        <charset val="134"/>
      </rPr>
      <t>个月</t>
    </r>
  </si>
  <si>
    <t>长丰镇长丰村委会</t>
  </si>
  <si>
    <t>吴海艳</t>
  </si>
  <si>
    <t>养鸡</t>
  </si>
  <si>
    <t>长丰镇福田村委会</t>
  </si>
  <si>
    <t>蔡元霸</t>
  </si>
  <si>
    <t>12个月</t>
  </si>
  <si>
    <t>北大镇坚东村委会潮上村</t>
  </si>
  <si>
    <t>黄亚小</t>
  </si>
  <si>
    <t>北大镇坚东村委会塘仔村</t>
  </si>
  <si>
    <t>苏光克</t>
  </si>
  <si>
    <t>种植槟榔及椰子苗</t>
  </si>
  <si>
    <t>36个月</t>
  </si>
  <si>
    <t>礼纪镇合兴村委会</t>
  </si>
  <si>
    <t>吴英洪</t>
  </si>
  <si>
    <t>购买槟榔苗</t>
  </si>
  <si>
    <t>大茂镇大联村委会</t>
  </si>
  <si>
    <t>李培湘</t>
  </si>
  <si>
    <t>大茂镇群星村委会</t>
  </si>
  <si>
    <t>邱观法</t>
  </si>
  <si>
    <t>大茂镇袁水村委会</t>
  </si>
  <si>
    <t>文琼燕</t>
  </si>
  <si>
    <t>大茂镇龙尾村委会</t>
  </si>
  <si>
    <t>吴俊书</t>
  </si>
  <si>
    <t>大茂镇红石村委会</t>
  </si>
  <si>
    <t>张惠彪</t>
  </si>
  <si>
    <t>蒋月科</t>
  </si>
  <si>
    <t>陈如燕</t>
  </si>
  <si>
    <t>养殖石斑鱼</t>
  </si>
  <si>
    <t>东澳镇新华村委会</t>
  </si>
  <si>
    <t>吴少平</t>
  </si>
  <si>
    <t>购买肥料</t>
  </si>
  <si>
    <t>东澳镇裕后村委会</t>
  </si>
  <si>
    <t>卓春明</t>
  </si>
  <si>
    <t>种植瓜菜</t>
  </si>
  <si>
    <t>东澳镇明灯村委会</t>
  </si>
  <si>
    <t>陈圣基</t>
  </si>
  <si>
    <t>东澳镇四维村委会</t>
  </si>
  <si>
    <t>张琳</t>
  </si>
  <si>
    <t>北大镇文才竹村委会加长田村</t>
  </si>
  <si>
    <t>钟经强</t>
  </si>
  <si>
    <t>北大镇坚西村委会</t>
  </si>
  <si>
    <t>文小丽</t>
  </si>
  <si>
    <t>北大镇中兴村委会</t>
  </si>
  <si>
    <t>吴明洪</t>
  </si>
  <si>
    <t>后安镇红联村委会</t>
  </si>
  <si>
    <t>王玉花</t>
  </si>
  <si>
    <t>后安镇茶山村委会</t>
  </si>
  <si>
    <t>陈恩超</t>
  </si>
  <si>
    <t>礼纪镇红群村委会鸿家仔村</t>
  </si>
  <si>
    <t>曾宪文</t>
  </si>
  <si>
    <t>槟榔管理周转资金</t>
  </si>
  <si>
    <t>龙滚镇乐内村委会</t>
  </si>
  <si>
    <t>王方安</t>
  </si>
  <si>
    <t>龙滚镇河头村委会</t>
  </si>
  <si>
    <t>黄娆</t>
  </si>
  <si>
    <t>种植槟榔及百香果</t>
  </si>
  <si>
    <t>南桥镇小管村委会</t>
  </si>
  <si>
    <t>邓桂连</t>
  </si>
  <si>
    <t>种植菠萝蜜</t>
  </si>
  <si>
    <t>南桥镇新坡村委会</t>
  </si>
  <si>
    <t>傅启翠</t>
  </si>
  <si>
    <t xml:space="preserve">种植槟榔 </t>
  </si>
  <si>
    <t>山根镇山根村委会</t>
  </si>
  <si>
    <t>吴育云</t>
  </si>
  <si>
    <t>生产经营（养鸡）</t>
  </si>
  <si>
    <t>和乐镇港下村委会</t>
  </si>
  <si>
    <t>翁启宏</t>
  </si>
  <si>
    <t>养虾</t>
  </si>
  <si>
    <t>后安镇潮港村委会</t>
  </si>
  <si>
    <t>黄菊</t>
  </si>
  <si>
    <t>长丰镇黄加村委会</t>
  </si>
  <si>
    <t>陈燕云</t>
  </si>
  <si>
    <t>王泽武</t>
  </si>
  <si>
    <t>三更罗镇石福村委会</t>
  </si>
  <si>
    <t>许春妮</t>
  </si>
  <si>
    <t>种植茶叶</t>
  </si>
  <si>
    <t>万城镇裕民村委会</t>
  </si>
  <si>
    <t>王柳</t>
  </si>
  <si>
    <t>种植沉香</t>
  </si>
  <si>
    <t>长丰镇七甲竹包园村</t>
  </si>
  <si>
    <t>40000</t>
  </si>
  <si>
    <t>25000</t>
  </si>
  <si>
    <t>曾祥山</t>
  </si>
  <si>
    <t>4.75%</t>
  </si>
  <si>
    <t>礼纪镇群坡村委会群坡村</t>
  </si>
  <si>
    <t>20000</t>
  </si>
  <si>
    <t>梁石和</t>
  </si>
  <si>
    <t>种植辣椒及槟榔</t>
  </si>
  <si>
    <t>山根镇华明村委会</t>
  </si>
  <si>
    <t>8000</t>
  </si>
  <si>
    <t>7136.2</t>
  </si>
  <si>
    <t>7036.2</t>
  </si>
  <si>
    <t>5236.2</t>
  </si>
  <si>
    <t>5000</t>
  </si>
  <si>
    <t>蒋科武</t>
  </si>
  <si>
    <t>养牛</t>
  </si>
  <si>
    <t>合  计</t>
  </si>
  <si>
    <t>备注：贷款类别（1）中是指如妇女小贷、脱贫人口小额信贷、一般农民小贷、农民专业合作社贷款等类别。</t>
  </si>
  <si>
    <t>行长：</t>
  </si>
  <si>
    <t>财务负责人：</t>
  </si>
  <si>
    <t>信贷部负责人：</t>
  </si>
  <si>
    <t>审核人：</t>
  </si>
  <si>
    <t>填表人：</t>
  </si>
</sst>
</file>

<file path=xl/styles.xml><?xml version="1.0" encoding="utf-8"?>
<styleSheet xmlns="http://schemas.openxmlformats.org/spreadsheetml/2006/main">
  <numFmts count="10">
    <numFmt numFmtId="176" formatCode="yyyy/mm/dd"/>
    <numFmt numFmtId="177" formatCode="yyyy/mm/dd;@"/>
    <numFmt numFmtId="178" formatCode="#,##0.00%"/>
    <numFmt numFmtId="179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80" formatCode="0_ "/>
    <numFmt numFmtId="43" formatCode="_ * #,##0.00_ ;_ * \-#,##0.00_ ;_ * &quot;-&quot;??_ ;_ @_ "/>
    <numFmt numFmtId="41" formatCode="_ * #,##0_ ;_ * \-#,##0_ ;_ * &quot;-&quot;_ ;_ @_ "/>
    <numFmt numFmtId="181" formatCode="0.00_ "/>
  </numFmts>
  <fonts count="37">
    <font>
      <sz val="11"/>
      <color theme="1"/>
      <name val="宋体"/>
      <charset val="134"/>
      <scheme val="minor"/>
    </font>
    <font>
      <sz val="15"/>
      <name val="黑体"/>
      <charset val="134"/>
    </font>
    <font>
      <sz val="12"/>
      <name val="宋体"/>
      <charset val="134"/>
    </font>
    <font>
      <sz val="18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63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8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name val="Tahoma"/>
      <charset val="134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>
      <alignment vertical="center"/>
    </xf>
    <xf numFmtId="0" fontId="25" fillId="0" borderId="0"/>
    <xf numFmtId="0" fontId="25" fillId="0" borderId="0"/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25" fillId="0" borderId="0"/>
    <xf numFmtId="0" fontId="18" fillId="0" borderId="0">
      <alignment vertical="center"/>
    </xf>
    <xf numFmtId="0" fontId="25" fillId="0" borderId="0"/>
    <xf numFmtId="0" fontId="18" fillId="0" borderId="0">
      <alignment vertical="center"/>
    </xf>
    <xf numFmtId="0" fontId="18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32" fillId="9" borderId="13" applyNumberFormat="0" applyAlignment="0" applyProtection="0">
      <alignment vertical="center"/>
    </xf>
    <xf numFmtId="0" fontId="33" fillId="31" borderId="14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0" borderId="0">
      <alignment vertical="top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" fillId="0" borderId="0"/>
    <xf numFmtId="0" fontId="18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/>
    <xf numFmtId="0" fontId="24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4" borderId="8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80" fontId="6" fillId="2" borderId="1" xfId="0" applyNumberFormat="1" applyFont="1" applyFill="1" applyBorder="1" applyAlignment="1" applyProtection="1">
      <alignment horizontal="center"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81" fontId="7" fillId="0" borderId="1" xfId="0" applyNumberFormat="1" applyFont="1" applyFill="1" applyBorder="1" applyAlignment="1">
      <alignment horizontal="center" vertical="center" wrapText="1"/>
    </xf>
    <xf numFmtId="181" fontId="6" fillId="3" borderId="1" xfId="0" applyNumberFormat="1" applyFont="1" applyFill="1" applyBorder="1" applyAlignment="1">
      <alignment horizontal="center" vertical="center" wrapText="1"/>
    </xf>
    <xf numFmtId="181" fontId="7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81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10" fontId="6" fillId="0" borderId="1" xfId="9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 applyProtection="1">
      <alignment horizontal="center" vertical="center" wrapText="1"/>
    </xf>
    <xf numFmtId="179" fontId="6" fillId="0" borderId="1" xfId="0" applyNumberFormat="1" applyFont="1" applyFill="1" applyBorder="1" applyAlignment="1" applyProtection="1">
      <alignment horizontal="center" vertical="center" wrapText="1"/>
    </xf>
    <xf numFmtId="10" fontId="6" fillId="0" borderId="1" xfId="0" applyNumberFormat="1" applyFont="1" applyFill="1" applyBorder="1" applyAlignment="1" applyProtection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 applyProtection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7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10" fontId="6" fillId="2" borderId="1" xfId="0" applyNumberFormat="1" applyFont="1" applyFill="1" applyBorder="1" applyAlignment="1" applyProtection="1">
      <alignment horizontal="center" vertical="center"/>
    </xf>
    <xf numFmtId="10" fontId="7" fillId="2" borderId="1" xfId="0" applyNumberFormat="1" applyFont="1" applyFill="1" applyBorder="1" applyAlignment="1" applyProtection="1">
      <alignment horizontal="center" vertical="center" wrapText="1"/>
    </xf>
    <xf numFmtId="179" fontId="7" fillId="2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0" fontId="6" fillId="0" borderId="1" xfId="78" applyNumberFormat="1" applyFont="1" applyFill="1" applyBorder="1" applyAlignment="1">
      <alignment horizontal="center" vertical="center" wrapText="1"/>
    </xf>
    <xf numFmtId="0" fontId="7" fillId="0" borderId="1" xfId="56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 wrapText="1"/>
    </xf>
    <xf numFmtId="181" fontId="7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6" fillId="2" borderId="1" xfId="40" applyFont="1" applyFill="1" applyBorder="1" applyAlignment="1">
      <alignment horizontal="center" vertical="center" wrapText="1"/>
    </xf>
    <xf numFmtId="179" fontId="6" fillId="0" borderId="1" xfId="46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79" fontId="7" fillId="3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0" borderId="1" xfId="65" applyFont="1" applyBorder="1" applyAlignment="1">
      <alignment horizontal="center" vertical="center" wrapText="1"/>
    </xf>
    <xf numFmtId="0" fontId="7" fillId="2" borderId="1" xfId="65" applyFont="1" applyFill="1" applyBorder="1" applyAlignment="1">
      <alignment horizontal="center" vertical="center" wrapText="1"/>
    </xf>
    <xf numFmtId="0" fontId="7" fillId="0" borderId="1" xfId="13" applyFont="1" applyBorder="1" applyAlignment="1">
      <alignment horizontal="center" vertical="center" wrapText="1"/>
    </xf>
    <xf numFmtId="179" fontId="7" fillId="0" borderId="1" xfId="3" applyNumberFormat="1" applyFont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9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 applyProtection="1">
      <alignment horizontal="center" vertical="center"/>
    </xf>
    <xf numFmtId="181" fontId="6" fillId="0" borderId="1" xfId="0" applyNumberFormat="1" applyFont="1" applyFill="1" applyBorder="1" applyAlignment="1" applyProtection="1">
      <alignment horizontal="center" vertical="center" wrapText="1"/>
    </xf>
    <xf numFmtId="181" fontId="6" fillId="2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79" fontId="12" fillId="0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179" fontId="7" fillId="0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179" fontId="6" fillId="3" borderId="1" xfId="0" applyNumberFormat="1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 wrapText="1"/>
    </xf>
    <xf numFmtId="0" fontId="6" fillId="0" borderId="3" xfId="9" applyFont="1" applyFill="1" applyBorder="1" applyAlignment="1">
      <alignment horizontal="center" vertical="center" wrapText="1"/>
    </xf>
    <xf numFmtId="0" fontId="6" fillId="0" borderId="4" xfId="9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81" fontId="14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/>
    </xf>
    <xf numFmtId="179" fontId="14" fillId="0" borderId="4" xfId="0" applyNumberFormat="1" applyFont="1" applyFill="1" applyBorder="1" applyAlignment="1">
      <alignment vertical="center"/>
    </xf>
    <xf numFmtId="0" fontId="6" fillId="2" borderId="1" xfId="65" applyFont="1" applyFill="1" applyBorder="1" applyAlignment="1">
      <alignment horizontal="center" vertical="center" wrapText="1"/>
    </xf>
    <xf numFmtId="49" fontId="6" fillId="3" borderId="1" xfId="40" applyNumberFormat="1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179" fontId="6" fillId="0" borderId="1" xfId="46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81" fontId="14" fillId="0" borderId="4" xfId="0" applyNumberFormat="1" applyFont="1" applyFill="1" applyBorder="1" applyAlignment="1">
      <alignment horizontal="center" vertical="center"/>
    </xf>
    <xf numFmtId="179" fontId="6" fillId="3" borderId="1" xfId="17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179" fontId="6" fillId="0" borderId="4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 quotePrefix="1">
      <alignment horizontal="center" vertical="center" wrapText="1"/>
    </xf>
    <xf numFmtId="181" fontId="6" fillId="3" borderId="1" xfId="0" applyNumberFormat="1" applyFont="1" applyFill="1" applyBorder="1" applyAlignment="1" quotePrefix="1">
      <alignment horizontal="center" vertical="center" wrapText="1"/>
    </xf>
  </cellXfs>
  <cellStyles count="94">
    <cellStyle name="常规" xfId="0" builtinId="0"/>
    <cellStyle name="常规_Sheet1_7" xfId="1"/>
    <cellStyle name="常规 12" xfId="2"/>
    <cellStyle name="常规_Sheet1_324" xfId="3"/>
    <cellStyle name="常规_Sheet1_131" xfId="4"/>
    <cellStyle name="常规_Sheet1_137" xfId="5"/>
    <cellStyle name="常规_Sheet1_142" xfId="6"/>
    <cellStyle name="常规_Sheet1_325" xfId="7"/>
    <cellStyle name="常规_Sheet1_326" xfId="8"/>
    <cellStyle name="常规_Sheet1" xfId="9"/>
    <cellStyle name="常规_Sheet1_107" xfId="10"/>
    <cellStyle name="常规_Sheet1_141" xfId="11"/>
    <cellStyle name="常规_Sheet1_136" xfId="12"/>
    <cellStyle name="常规_Sheet1_321" xfId="13"/>
    <cellStyle name="常规_Sheet1_4_修改过的表" xfId="14"/>
    <cellStyle name="常规_Sheet1_143" xfId="15"/>
    <cellStyle name="常规_Sheet1_138" xfId="16"/>
    <cellStyle name="常规_Sheet1_13" xfId="17"/>
    <cellStyle name="常规_Sheet1_183" xfId="18"/>
    <cellStyle name="常规_妇女贴息" xfId="19"/>
    <cellStyle name="常规_Sheet1_186" xfId="20"/>
    <cellStyle name="常规_Sheet1_194" xfId="21"/>
    <cellStyle name="60% - 强调文字颜色 6" xfId="22" builtinId="52"/>
    <cellStyle name="20% - 强调文字颜色 6" xfId="23" builtinId="50"/>
    <cellStyle name="常规_Sheet1_139" xfId="24"/>
    <cellStyle name="输出" xfId="25" builtinId="21"/>
    <cellStyle name="检查单元格" xfId="26" builtinId="23"/>
    <cellStyle name="常规_Sheet1_135" xfId="27"/>
    <cellStyle name="常规_Sheet1_140" xfId="28"/>
    <cellStyle name="差" xfId="29" builtinId="27"/>
    <cellStyle name="标题 1" xfId="30" builtinId="16"/>
    <cellStyle name="解释性文本" xfId="31" builtinId="53"/>
    <cellStyle name="标题 2" xfId="32" builtinId="17"/>
    <cellStyle name="40% - 强调文字颜色 5" xfId="33" builtinId="47"/>
    <cellStyle name="千位分隔[0]" xfId="34" builtinId="6"/>
    <cellStyle name="40% - 强调文字颜色 6" xfId="35" builtinId="51"/>
    <cellStyle name="超链接" xfId="36" builtinId="8"/>
    <cellStyle name="常规_Sheet1_110" xfId="37"/>
    <cellStyle name="强调文字颜色 5" xfId="38" builtinId="45"/>
    <cellStyle name="标题 3" xfId="39" builtinId="18"/>
    <cellStyle name="常规_Sheet1_1 2" xfId="40"/>
    <cellStyle name="常规_Sheet1_134" xfId="41"/>
    <cellStyle name="常规_2021.04.30_1" xfId="42"/>
    <cellStyle name="常规_Sheet1_109" xfId="43"/>
    <cellStyle name="汇总" xfId="44" builtinId="25"/>
    <cellStyle name="20% - 强调文字颜色 1" xfId="45" builtinId="30"/>
    <cellStyle name="常规_Sheet1_327" xfId="46"/>
    <cellStyle name="40% - 强调文字颜色 1" xfId="47" builtinId="31"/>
    <cellStyle name="强调文字颜色 6" xfId="48" builtinId="49"/>
    <cellStyle name="常规_Sheet1_28" xfId="49"/>
    <cellStyle name="常规_Sheet1_108" xfId="50"/>
    <cellStyle name="千位分隔" xfId="51" builtinId="3"/>
    <cellStyle name="标题" xfId="52" builtinId="15"/>
    <cellStyle name="常规_Sheet1_6" xfId="53"/>
    <cellStyle name="已访问的超链接" xfId="54" builtinId="9"/>
    <cellStyle name="40% - 强调文字颜色 4" xfId="55" builtinId="43"/>
    <cellStyle name="常规_Sheet1_318" xfId="56"/>
    <cellStyle name="常规_Sheet1_323" xfId="57"/>
    <cellStyle name="链接单元格" xfId="58" builtinId="24"/>
    <cellStyle name="标题 4" xfId="59" builtinId="19"/>
    <cellStyle name="20% - 强调文字颜色 2" xfId="60" builtinId="34"/>
    <cellStyle name="常规 10" xfId="61"/>
    <cellStyle name="货币[0]" xfId="62" builtinId="7"/>
    <cellStyle name="警告文本" xfId="63" builtinId="11"/>
    <cellStyle name="常规_Sheet1 2" xfId="64"/>
    <cellStyle name="常规_Sheet1_328" xfId="65"/>
    <cellStyle name="40% - 强调文字颜色 2" xfId="66" builtinId="35"/>
    <cellStyle name="注释" xfId="67" builtinId="10"/>
    <cellStyle name="60% - 强调文字颜色 3" xfId="68" builtinId="40"/>
    <cellStyle name="常规_2021.04.30" xfId="69"/>
    <cellStyle name="好" xfId="70" builtinId="26"/>
    <cellStyle name="常规_Sheet1_123" xfId="71"/>
    <cellStyle name="20% - 强调文字颜色 5" xfId="72" builtinId="46"/>
    <cellStyle name="适中" xfId="73" builtinId="28"/>
    <cellStyle name="计算" xfId="74" builtinId="22"/>
    <cellStyle name="强调文字颜色 1" xfId="75" builtinId="29"/>
    <cellStyle name="60% - 强调文字颜色 4" xfId="76" builtinId="44"/>
    <cellStyle name="60% - 强调文字颜色 1" xfId="77" builtinId="32"/>
    <cellStyle name="常规_Sheet1_9" xfId="78"/>
    <cellStyle name="常规_Sheet1_102" xfId="79"/>
    <cellStyle name="强调文字颜色 2" xfId="80" builtinId="33"/>
    <cellStyle name="60% - 强调文字颜色 5" xfId="81" builtinId="48"/>
    <cellStyle name="百分比" xfId="82" builtinId="5"/>
    <cellStyle name="60% - 强调文字颜色 2" xfId="83" builtinId="36"/>
    <cellStyle name="常规_Sheet1_103" xfId="84"/>
    <cellStyle name="货币" xfId="85" builtinId="4"/>
    <cellStyle name="强调文字颜色 3" xfId="86" builtinId="37"/>
    <cellStyle name="20% - 强调文字颜色 3" xfId="87" builtinId="38"/>
    <cellStyle name="常规_Sheet1_329" xfId="88"/>
    <cellStyle name="输入" xfId="89" builtinId="20"/>
    <cellStyle name="40% - 强调文字颜色 3" xfId="90" builtinId="39"/>
    <cellStyle name="常规_Sheet1_104" xfId="91"/>
    <cellStyle name="强调文字颜色 4" xfId="92" builtinId="41"/>
    <cellStyle name="20% - 强调文字颜色 4" xfId="93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5</xdr:row>
      <xdr:rowOff>0</xdr:rowOff>
    </xdr:from>
    <xdr:to>
      <xdr:col>10</xdr:col>
      <xdr:colOff>10160</xdr:colOff>
      <xdr:row>5</xdr:row>
      <xdr:rowOff>10160</xdr:rowOff>
    </xdr:to>
    <xdr:sp>
      <xdr:nvSpPr>
        <xdr:cNvPr id="2" name="矩形 1"/>
        <xdr:cNvSpPr>
          <a:spLocks noChangeAspect="1"/>
        </xdr:cNvSpPr>
      </xdr:nvSpPr>
      <xdr:spPr>
        <a:xfrm>
          <a:off x="6731635" y="24511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10160</xdr:colOff>
      <xdr:row>5</xdr:row>
      <xdr:rowOff>11430</xdr:rowOff>
    </xdr:to>
    <xdr:sp>
      <xdr:nvSpPr>
        <xdr:cNvPr id="3" name="矩形 1"/>
        <xdr:cNvSpPr>
          <a:spLocks noChangeAspect="1"/>
        </xdr:cNvSpPr>
      </xdr:nvSpPr>
      <xdr:spPr>
        <a:xfrm>
          <a:off x="6731635" y="24511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10160</xdr:colOff>
      <xdr:row>5</xdr:row>
      <xdr:rowOff>10160</xdr:rowOff>
    </xdr:to>
    <xdr:sp>
      <xdr:nvSpPr>
        <xdr:cNvPr id="4" name="矩形 1"/>
        <xdr:cNvSpPr>
          <a:spLocks noChangeAspect="1"/>
        </xdr:cNvSpPr>
      </xdr:nvSpPr>
      <xdr:spPr>
        <a:xfrm>
          <a:off x="6731635" y="24511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10160</xdr:colOff>
      <xdr:row>5</xdr:row>
      <xdr:rowOff>10160</xdr:rowOff>
    </xdr:to>
    <xdr:sp>
      <xdr:nvSpPr>
        <xdr:cNvPr id="5" name="矩形 1"/>
        <xdr:cNvSpPr>
          <a:spLocks noChangeAspect="1"/>
        </xdr:cNvSpPr>
      </xdr:nvSpPr>
      <xdr:spPr>
        <a:xfrm>
          <a:off x="6731635" y="24511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10160</xdr:colOff>
      <xdr:row>5</xdr:row>
      <xdr:rowOff>10160</xdr:rowOff>
    </xdr:to>
    <xdr:sp>
      <xdr:nvSpPr>
        <xdr:cNvPr id="6" name="矩形 1"/>
        <xdr:cNvSpPr>
          <a:spLocks noChangeAspect="1"/>
        </xdr:cNvSpPr>
      </xdr:nvSpPr>
      <xdr:spPr>
        <a:xfrm>
          <a:off x="6731635" y="24511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10160</xdr:colOff>
      <xdr:row>5</xdr:row>
      <xdr:rowOff>10160</xdr:rowOff>
    </xdr:to>
    <xdr:sp>
      <xdr:nvSpPr>
        <xdr:cNvPr id="7" name="矩形 5"/>
        <xdr:cNvSpPr>
          <a:spLocks noChangeAspect="1"/>
        </xdr:cNvSpPr>
      </xdr:nvSpPr>
      <xdr:spPr>
        <a:xfrm>
          <a:off x="8693150" y="24511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10160</xdr:colOff>
      <xdr:row>5</xdr:row>
      <xdr:rowOff>9525</xdr:rowOff>
    </xdr:to>
    <xdr:sp>
      <xdr:nvSpPr>
        <xdr:cNvPr id="8" name="矩形 1"/>
        <xdr:cNvSpPr>
          <a:spLocks noChangeAspect="1"/>
        </xdr:cNvSpPr>
      </xdr:nvSpPr>
      <xdr:spPr>
        <a:xfrm>
          <a:off x="6731635" y="24511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10160</xdr:colOff>
      <xdr:row>5</xdr:row>
      <xdr:rowOff>10160</xdr:rowOff>
    </xdr:to>
    <xdr:sp>
      <xdr:nvSpPr>
        <xdr:cNvPr id="9" name="矩形 1"/>
        <xdr:cNvSpPr>
          <a:spLocks noChangeAspect="1"/>
        </xdr:cNvSpPr>
      </xdr:nvSpPr>
      <xdr:spPr>
        <a:xfrm>
          <a:off x="6731635" y="24511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10160</xdr:colOff>
      <xdr:row>5</xdr:row>
      <xdr:rowOff>10160</xdr:rowOff>
    </xdr:to>
    <xdr:sp>
      <xdr:nvSpPr>
        <xdr:cNvPr id="10" name="矩形 1"/>
        <xdr:cNvSpPr>
          <a:spLocks noChangeAspect="1"/>
        </xdr:cNvSpPr>
      </xdr:nvSpPr>
      <xdr:spPr>
        <a:xfrm>
          <a:off x="6731635" y="24511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10160</xdr:colOff>
      <xdr:row>5</xdr:row>
      <xdr:rowOff>10160</xdr:rowOff>
    </xdr:to>
    <xdr:sp>
      <xdr:nvSpPr>
        <xdr:cNvPr id="11" name="矩形 5"/>
        <xdr:cNvSpPr>
          <a:spLocks noChangeAspect="1"/>
        </xdr:cNvSpPr>
      </xdr:nvSpPr>
      <xdr:spPr>
        <a:xfrm>
          <a:off x="8693150" y="24511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10160</xdr:colOff>
      <xdr:row>5</xdr:row>
      <xdr:rowOff>10160</xdr:rowOff>
    </xdr:to>
    <xdr:sp>
      <xdr:nvSpPr>
        <xdr:cNvPr id="12" name="矩形 5"/>
        <xdr:cNvSpPr>
          <a:spLocks noChangeAspect="1"/>
        </xdr:cNvSpPr>
      </xdr:nvSpPr>
      <xdr:spPr>
        <a:xfrm>
          <a:off x="8693150" y="24511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8890</xdr:rowOff>
    </xdr:to>
    <xdr:sp>
      <xdr:nvSpPr>
        <xdr:cNvPr id="13" name="矩形 1"/>
        <xdr:cNvSpPr>
          <a:spLocks noChangeAspect="1"/>
        </xdr:cNvSpPr>
      </xdr:nvSpPr>
      <xdr:spPr>
        <a:xfrm>
          <a:off x="9273540" y="24511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10160</xdr:colOff>
      <xdr:row>5</xdr:row>
      <xdr:rowOff>8890</xdr:rowOff>
    </xdr:to>
    <xdr:sp>
      <xdr:nvSpPr>
        <xdr:cNvPr id="14" name="矩形 1"/>
        <xdr:cNvSpPr>
          <a:spLocks noChangeAspect="1"/>
        </xdr:cNvSpPr>
      </xdr:nvSpPr>
      <xdr:spPr>
        <a:xfrm>
          <a:off x="9273540" y="24511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10160</xdr:colOff>
      <xdr:row>5</xdr:row>
      <xdr:rowOff>10160</xdr:rowOff>
    </xdr:to>
    <xdr:sp>
      <xdr:nvSpPr>
        <xdr:cNvPr id="15" name="矩形 1"/>
        <xdr:cNvSpPr>
          <a:spLocks noChangeAspect="1"/>
        </xdr:cNvSpPr>
      </xdr:nvSpPr>
      <xdr:spPr>
        <a:xfrm>
          <a:off x="7446010" y="24511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10160</xdr:colOff>
      <xdr:row>5</xdr:row>
      <xdr:rowOff>11430</xdr:rowOff>
    </xdr:to>
    <xdr:sp>
      <xdr:nvSpPr>
        <xdr:cNvPr id="16" name="矩形 1"/>
        <xdr:cNvSpPr>
          <a:spLocks noChangeAspect="1"/>
        </xdr:cNvSpPr>
      </xdr:nvSpPr>
      <xdr:spPr>
        <a:xfrm>
          <a:off x="7446010" y="24511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10160</xdr:colOff>
      <xdr:row>5</xdr:row>
      <xdr:rowOff>10160</xdr:rowOff>
    </xdr:to>
    <xdr:sp>
      <xdr:nvSpPr>
        <xdr:cNvPr id="17" name="矩形 1"/>
        <xdr:cNvSpPr>
          <a:spLocks noChangeAspect="1"/>
        </xdr:cNvSpPr>
      </xdr:nvSpPr>
      <xdr:spPr>
        <a:xfrm>
          <a:off x="7446010" y="24511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10160</xdr:colOff>
      <xdr:row>5</xdr:row>
      <xdr:rowOff>10160</xdr:rowOff>
    </xdr:to>
    <xdr:sp>
      <xdr:nvSpPr>
        <xdr:cNvPr id="18" name="矩形 1"/>
        <xdr:cNvSpPr>
          <a:spLocks noChangeAspect="1"/>
        </xdr:cNvSpPr>
      </xdr:nvSpPr>
      <xdr:spPr>
        <a:xfrm>
          <a:off x="7446010" y="24511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10160</xdr:colOff>
      <xdr:row>5</xdr:row>
      <xdr:rowOff>10160</xdr:rowOff>
    </xdr:to>
    <xdr:sp>
      <xdr:nvSpPr>
        <xdr:cNvPr id="19" name="矩形 1"/>
        <xdr:cNvSpPr>
          <a:spLocks noChangeAspect="1"/>
        </xdr:cNvSpPr>
      </xdr:nvSpPr>
      <xdr:spPr>
        <a:xfrm>
          <a:off x="7446010" y="24511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10160</xdr:colOff>
      <xdr:row>5</xdr:row>
      <xdr:rowOff>9525</xdr:rowOff>
    </xdr:to>
    <xdr:sp>
      <xdr:nvSpPr>
        <xdr:cNvPr id="20" name="矩形 1"/>
        <xdr:cNvSpPr>
          <a:spLocks noChangeAspect="1"/>
        </xdr:cNvSpPr>
      </xdr:nvSpPr>
      <xdr:spPr>
        <a:xfrm>
          <a:off x="7446010" y="24511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10160</xdr:colOff>
      <xdr:row>5</xdr:row>
      <xdr:rowOff>10160</xdr:rowOff>
    </xdr:to>
    <xdr:sp>
      <xdr:nvSpPr>
        <xdr:cNvPr id="21" name="矩形 1"/>
        <xdr:cNvSpPr>
          <a:spLocks noChangeAspect="1"/>
        </xdr:cNvSpPr>
      </xdr:nvSpPr>
      <xdr:spPr>
        <a:xfrm>
          <a:off x="7446010" y="24511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10160</xdr:colOff>
      <xdr:row>5</xdr:row>
      <xdr:rowOff>10160</xdr:rowOff>
    </xdr:to>
    <xdr:sp>
      <xdr:nvSpPr>
        <xdr:cNvPr id="22" name="矩形 1"/>
        <xdr:cNvSpPr>
          <a:spLocks noChangeAspect="1"/>
        </xdr:cNvSpPr>
      </xdr:nvSpPr>
      <xdr:spPr>
        <a:xfrm>
          <a:off x="7446010" y="24511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10160</xdr:colOff>
      <xdr:row>84</xdr:row>
      <xdr:rowOff>10160</xdr:rowOff>
    </xdr:to>
    <xdr:sp>
      <xdr:nvSpPr>
        <xdr:cNvPr id="23" name="矩形 22"/>
        <xdr:cNvSpPr>
          <a:spLocks noChangeAspect="1"/>
        </xdr:cNvSpPr>
      </xdr:nvSpPr>
      <xdr:spPr>
        <a:xfrm>
          <a:off x="6731635" y="486283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10160</xdr:colOff>
      <xdr:row>84</xdr:row>
      <xdr:rowOff>11430</xdr:rowOff>
    </xdr:to>
    <xdr:sp>
      <xdr:nvSpPr>
        <xdr:cNvPr id="24" name="矩形 1"/>
        <xdr:cNvSpPr>
          <a:spLocks noChangeAspect="1"/>
        </xdr:cNvSpPr>
      </xdr:nvSpPr>
      <xdr:spPr>
        <a:xfrm>
          <a:off x="6731635" y="486283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10160</xdr:colOff>
      <xdr:row>84</xdr:row>
      <xdr:rowOff>10160</xdr:rowOff>
    </xdr:to>
    <xdr:sp>
      <xdr:nvSpPr>
        <xdr:cNvPr id="25" name="矩形 1"/>
        <xdr:cNvSpPr>
          <a:spLocks noChangeAspect="1"/>
        </xdr:cNvSpPr>
      </xdr:nvSpPr>
      <xdr:spPr>
        <a:xfrm>
          <a:off x="6731635" y="486283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10160</xdr:colOff>
      <xdr:row>84</xdr:row>
      <xdr:rowOff>10160</xdr:rowOff>
    </xdr:to>
    <xdr:sp>
      <xdr:nvSpPr>
        <xdr:cNvPr id="26" name="矩形 1"/>
        <xdr:cNvSpPr>
          <a:spLocks noChangeAspect="1"/>
        </xdr:cNvSpPr>
      </xdr:nvSpPr>
      <xdr:spPr>
        <a:xfrm>
          <a:off x="6731635" y="486283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10160</xdr:colOff>
      <xdr:row>84</xdr:row>
      <xdr:rowOff>10160</xdr:rowOff>
    </xdr:to>
    <xdr:sp>
      <xdr:nvSpPr>
        <xdr:cNvPr id="27" name="矩形 1"/>
        <xdr:cNvSpPr>
          <a:spLocks noChangeAspect="1"/>
        </xdr:cNvSpPr>
      </xdr:nvSpPr>
      <xdr:spPr>
        <a:xfrm>
          <a:off x="6731635" y="486283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10160</xdr:colOff>
      <xdr:row>84</xdr:row>
      <xdr:rowOff>10160</xdr:rowOff>
    </xdr:to>
    <xdr:sp>
      <xdr:nvSpPr>
        <xdr:cNvPr id="28" name="矩形 5"/>
        <xdr:cNvSpPr>
          <a:spLocks noChangeAspect="1"/>
        </xdr:cNvSpPr>
      </xdr:nvSpPr>
      <xdr:spPr>
        <a:xfrm>
          <a:off x="8693150" y="486283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10160</xdr:colOff>
      <xdr:row>84</xdr:row>
      <xdr:rowOff>9525</xdr:rowOff>
    </xdr:to>
    <xdr:sp>
      <xdr:nvSpPr>
        <xdr:cNvPr id="29" name="矩形 1"/>
        <xdr:cNvSpPr>
          <a:spLocks noChangeAspect="1"/>
        </xdr:cNvSpPr>
      </xdr:nvSpPr>
      <xdr:spPr>
        <a:xfrm>
          <a:off x="6731635" y="486283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10160</xdr:colOff>
      <xdr:row>84</xdr:row>
      <xdr:rowOff>10160</xdr:rowOff>
    </xdr:to>
    <xdr:sp>
      <xdr:nvSpPr>
        <xdr:cNvPr id="30" name="矩形 1"/>
        <xdr:cNvSpPr>
          <a:spLocks noChangeAspect="1"/>
        </xdr:cNvSpPr>
      </xdr:nvSpPr>
      <xdr:spPr>
        <a:xfrm>
          <a:off x="6731635" y="486283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10160</xdr:colOff>
      <xdr:row>84</xdr:row>
      <xdr:rowOff>10160</xdr:rowOff>
    </xdr:to>
    <xdr:sp>
      <xdr:nvSpPr>
        <xdr:cNvPr id="31" name="矩形 1"/>
        <xdr:cNvSpPr>
          <a:spLocks noChangeAspect="1"/>
        </xdr:cNvSpPr>
      </xdr:nvSpPr>
      <xdr:spPr>
        <a:xfrm>
          <a:off x="6731635" y="486283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10160</xdr:colOff>
      <xdr:row>84</xdr:row>
      <xdr:rowOff>10160</xdr:rowOff>
    </xdr:to>
    <xdr:sp>
      <xdr:nvSpPr>
        <xdr:cNvPr id="32" name="矩形 5"/>
        <xdr:cNvSpPr>
          <a:spLocks noChangeAspect="1"/>
        </xdr:cNvSpPr>
      </xdr:nvSpPr>
      <xdr:spPr>
        <a:xfrm>
          <a:off x="8693150" y="486283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10160</xdr:colOff>
      <xdr:row>84</xdr:row>
      <xdr:rowOff>10160</xdr:rowOff>
    </xdr:to>
    <xdr:sp>
      <xdr:nvSpPr>
        <xdr:cNvPr id="33" name="矩形 5"/>
        <xdr:cNvSpPr>
          <a:spLocks noChangeAspect="1"/>
        </xdr:cNvSpPr>
      </xdr:nvSpPr>
      <xdr:spPr>
        <a:xfrm>
          <a:off x="8693150" y="486283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10160</xdr:colOff>
      <xdr:row>84</xdr:row>
      <xdr:rowOff>8890</xdr:rowOff>
    </xdr:to>
    <xdr:sp>
      <xdr:nvSpPr>
        <xdr:cNvPr id="34" name="矩形 1"/>
        <xdr:cNvSpPr>
          <a:spLocks noChangeAspect="1"/>
        </xdr:cNvSpPr>
      </xdr:nvSpPr>
      <xdr:spPr>
        <a:xfrm>
          <a:off x="9273540" y="486283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10160</xdr:colOff>
      <xdr:row>84</xdr:row>
      <xdr:rowOff>8890</xdr:rowOff>
    </xdr:to>
    <xdr:sp>
      <xdr:nvSpPr>
        <xdr:cNvPr id="35" name="矩形 1"/>
        <xdr:cNvSpPr>
          <a:spLocks noChangeAspect="1"/>
        </xdr:cNvSpPr>
      </xdr:nvSpPr>
      <xdr:spPr>
        <a:xfrm>
          <a:off x="9273540" y="48628300"/>
          <a:ext cx="101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10160</xdr:colOff>
      <xdr:row>84</xdr:row>
      <xdr:rowOff>10160</xdr:rowOff>
    </xdr:to>
    <xdr:sp>
      <xdr:nvSpPr>
        <xdr:cNvPr id="36" name="矩形 1"/>
        <xdr:cNvSpPr>
          <a:spLocks noChangeAspect="1"/>
        </xdr:cNvSpPr>
      </xdr:nvSpPr>
      <xdr:spPr>
        <a:xfrm>
          <a:off x="7446010" y="486283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10160</xdr:colOff>
      <xdr:row>84</xdr:row>
      <xdr:rowOff>11430</xdr:rowOff>
    </xdr:to>
    <xdr:sp>
      <xdr:nvSpPr>
        <xdr:cNvPr id="37" name="矩形 1"/>
        <xdr:cNvSpPr>
          <a:spLocks noChangeAspect="1"/>
        </xdr:cNvSpPr>
      </xdr:nvSpPr>
      <xdr:spPr>
        <a:xfrm>
          <a:off x="7446010" y="48628300"/>
          <a:ext cx="1016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10160</xdr:colOff>
      <xdr:row>84</xdr:row>
      <xdr:rowOff>10160</xdr:rowOff>
    </xdr:to>
    <xdr:sp>
      <xdr:nvSpPr>
        <xdr:cNvPr id="38" name="矩形 1"/>
        <xdr:cNvSpPr>
          <a:spLocks noChangeAspect="1"/>
        </xdr:cNvSpPr>
      </xdr:nvSpPr>
      <xdr:spPr>
        <a:xfrm>
          <a:off x="7446010" y="486283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10160</xdr:colOff>
      <xdr:row>84</xdr:row>
      <xdr:rowOff>10160</xdr:rowOff>
    </xdr:to>
    <xdr:sp>
      <xdr:nvSpPr>
        <xdr:cNvPr id="39" name="矩形 1"/>
        <xdr:cNvSpPr>
          <a:spLocks noChangeAspect="1"/>
        </xdr:cNvSpPr>
      </xdr:nvSpPr>
      <xdr:spPr>
        <a:xfrm>
          <a:off x="7446010" y="486283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10160</xdr:colOff>
      <xdr:row>84</xdr:row>
      <xdr:rowOff>10160</xdr:rowOff>
    </xdr:to>
    <xdr:sp>
      <xdr:nvSpPr>
        <xdr:cNvPr id="40" name="矩形 1"/>
        <xdr:cNvSpPr>
          <a:spLocks noChangeAspect="1"/>
        </xdr:cNvSpPr>
      </xdr:nvSpPr>
      <xdr:spPr>
        <a:xfrm>
          <a:off x="7446010" y="486283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10160</xdr:colOff>
      <xdr:row>84</xdr:row>
      <xdr:rowOff>9525</xdr:rowOff>
    </xdr:to>
    <xdr:sp>
      <xdr:nvSpPr>
        <xdr:cNvPr id="41" name="矩形 1"/>
        <xdr:cNvSpPr>
          <a:spLocks noChangeAspect="1"/>
        </xdr:cNvSpPr>
      </xdr:nvSpPr>
      <xdr:spPr>
        <a:xfrm>
          <a:off x="7446010" y="48628300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10160</xdr:colOff>
      <xdr:row>84</xdr:row>
      <xdr:rowOff>10160</xdr:rowOff>
    </xdr:to>
    <xdr:sp>
      <xdr:nvSpPr>
        <xdr:cNvPr id="42" name="矩形 1"/>
        <xdr:cNvSpPr>
          <a:spLocks noChangeAspect="1"/>
        </xdr:cNvSpPr>
      </xdr:nvSpPr>
      <xdr:spPr>
        <a:xfrm>
          <a:off x="7446010" y="486283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84</xdr:row>
      <xdr:rowOff>0</xdr:rowOff>
    </xdr:from>
    <xdr:to>
      <xdr:col>11</xdr:col>
      <xdr:colOff>10160</xdr:colOff>
      <xdr:row>84</xdr:row>
      <xdr:rowOff>10160</xdr:rowOff>
    </xdr:to>
    <xdr:sp>
      <xdr:nvSpPr>
        <xdr:cNvPr id="43" name="矩形 1"/>
        <xdr:cNvSpPr>
          <a:spLocks noChangeAspect="1"/>
        </xdr:cNvSpPr>
      </xdr:nvSpPr>
      <xdr:spPr>
        <a:xfrm>
          <a:off x="7446010" y="4862830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6"/>
  <sheetViews>
    <sheetView tabSelected="1" workbookViewId="0">
      <selection activeCell="C5" sqref="C5"/>
    </sheetView>
  </sheetViews>
  <sheetFormatPr defaultColWidth="9" defaultRowHeight="13.5"/>
  <cols>
    <col min="1" max="1" width="7.61666666666667" customWidth="1"/>
    <col min="2" max="2" width="8.075" customWidth="1"/>
    <col min="3" max="3" width="10.6916666666667" customWidth="1"/>
    <col min="4" max="4" width="9.125"/>
    <col min="7" max="7" width="9.375"/>
    <col min="9" max="9" width="7.45833333333333" customWidth="1"/>
    <col min="11" max="11" width="9.375"/>
    <col min="12" max="12" width="9.125"/>
    <col min="13" max="13" width="7.24166666666667" customWidth="1"/>
    <col min="14" max="14" width="7.61666666666667" customWidth="1"/>
    <col min="15" max="15" width="10.375"/>
    <col min="16" max="16" width="10.3833333333333" customWidth="1"/>
    <col min="17" max="17" width="9.375" customWidth="1"/>
    <col min="18" max="18" width="9.31666666666667" customWidth="1"/>
  </cols>
  <sheetData>
    <row r="1" ht="27" customHeight="1" spans="1:18">
      <c r="A1" s="1" t="s">
        <v>0</v>
      </c>
      <c r="B1" s="1"/>
      <c r="C1" s="2"/>
      <c r="D1" s="3"/>
      <c r="E1" s="2"/>
      <c r="F1" s="2"/>
      <c r="G1" s="2"/>
      <c r="H1" s="2"/>
      <c r="I1" s="2"/>
      <c r="J1" s="2"/>
      <c r="K1" s="2"/>
      <c r="L1" s="67"/>
      <c r="M1" s="2"/>
      <c r="N1" s="2"/>
      <c r="O1" s="2"/>
      <c r="P1" s="90"/>
      <c r="Q1" s="100"/>
      <c r="R1" s="101"/>
    </row>
    <row r="2" ht="32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7" customHeight="1" spans="1:18">
      <c r="A3" s="5" t="s">
        <v>2</v>
      </c>
      <c r="B3" s="5"/>
      <c r="C3" s="5"/>
      <c r="D3" s="6" t="s">
        <v>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02"/>
    </row>
    <row r="4" ht="57" spans="1:18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68" t="s">
        <v>14</v>
      </c>
      <c r="L4" s="68" t="s">
        <v>15</v>
      </c>
      <c r="M4" s="68" t="s">
        <v>16</v>
      </c>
      <c r="N4" s="68" t="s">
        <v>17</v>
      </c>
      <c r="O4" s="68" t="s">
        <v>18</v>
      </c>
      <c r="P4" s="91" t="s">
        <v>19</v>
      </c>
      <c r="Q4" s="68" t="s">
        <v>20</v>
      </c>
      <c r="R4" s="68" t="s">
        <v>21</v>
      </c>
    </row>
    <row r="5" ht="50" customHeight="1" spans="1:18">
      <c r="A5" s="8">
        <v>1</v>
      </c>
      <c r="B5" s="9" t="s">
        <v>22</v>
      </c>
      <c r="C5" s="9" t="s">
        <v>23</v>
      </c>
      <c r="D5" s="9">
        <v>10000</v>
      </c>
      <c r="E5" s="9" t="s">
        <v>24</v>
      </c>
      <c r="F5" s="34">
        <v>0.0475</v>
      </c>
      <c r="G5" s="35">
        <v>44246</v>
      </c>
      <c r="H5" s="31">
        <v>24</v>
      </c>
      <c r="I5" s="8" t="s">
        <v>25</v>
      </c>
      <c r="J5" s="9" t="s">
        <v>26</v>
      </c>
      <c r="K5" s="69">
        <v>44976</v>
      </c>
      <c r="L5" s="9">
        <v>10000</v>
      </c>
      <c r="M5" s="34">
        <v>0.0475</v>
      </c>
      <c r="N5" s="92">
        <v>720</v>
      </c>
      <c r="O5" s="92">
        <v>950</v>
      </c>
      <c r="P5" s="92" t="s">
        <v>27</v>
      </c>
      <c r="Q5" s="69">
        <v>44976</v>
      </c>
      <c r="R5" s="9"/>
    </row>
    <row r="6" ht="50" customHeight="1" spans="1:18">
      <c r="A6" s="8">
        <v>2</v>
      </c>
      <c r="B6" s="9" t="s">
        <v>22</v>
      </c>
      <c r="C6" s="10" t="s">
        <v>28</v>
      </c>
      <c r="D6" s="11">
        <v>2000</v>
      </c>
      <c r="E6" s="31" t="s">
        <v>29</v>
      </c>
      <c r="F6" s="36">
        <v>0.0445</v>
      </c>
      <c r="G6" s="37">
        <v>44773</v>
      </c>
      <c r="H6" s="11">
        <v>36</v>
      </c>
      <c r="I6" s="31" t="s">
        <v>25</v>
      </c>
      <c r="J6" s="31" t="s">
        <v>30</v>
      </c>
      <c r="K6" s="70">
        <v>45869</v>
      </c>
      <c r="L6" s="11">
        <v>2000</v>
      </c>
      <c r="M6" s="36">
        <v>0.0445</v>
      </c>
      <c r="N6" s="92">
        <v>182</v>
      </c>
      <c r="O6" s="92">
        <v>44.99</v>
      </c>
      <c r="P6" s="92" t="s">
        <v>27</v>
      </c>
      <c r="Q6" s="69">
        <v>44959</v>
      </c>
      <c r="R6" s="9"/>
    </row>
    <row r="7" ht="50" customHeight="1" spans="1:18">
      <c r="A7" s="8">
        <v>3</v>
      </c>
      <c r="B7" s="9" t="s">
        <v>22</v>
      </c>
      <c r="C7" s="12" t="s">
        <v>31</v>
      </c>
      <c r="D7" s="13">
        <v>20000</v>
      </c>
      <c r="E7" s="12" t="s">
        <v>32</v>
      </c>
      <c r="F7" s="38">
        <v>0.0475</v>
      </c>
      <c r="G7" s="39">
        <v>44235</v>
      </c>
      <c r="H7" s="13">
        <v>24</v>
      </c>
      <c r="I7" s="31" t="s">
        <v>25</v>
      </c>
      <c r="J7" s="12" t="s">
        <v>33</v>
      </c>
      <c r="K7" s="71">
        <v>44965</v>
      </c>
      <c r="L7" s="13">
        <v>20000</v>
      </c>
      <c r="M7" s="38">
        <v>0.0475</v>
      </c>
      <c r="N7" s="92">
        <v>720</v>
      </c>
      <c r="O7" s="92">
        <v>1900</v>
      </c>
      <c r="P7" s="92" t="s">
        <v>27</v>
      </c>
      <c r="Q7" s="69">
        <v>44965</v>
      </c>
      <c r="R7" s="9"/>
    </row>
    <row r="8" ht="50" customHeight="1" spans="1:18">
      <c r="A8" s="8">
        <v>4</v>
      </c>
      <c r="B8" s="9" t="s">
        <v>22</v>
      </c>
      <c r="C8" s="10" t="s">
        <v>34</v>
      </c>
      <c r="D8" s="11">
        <v>20000</v>
      </c>
      <c r="E8" s="31" t="s">
        <v>29</v>
      </c>
      <c r="F8" s="36">
        <v>0.0475</v>
      </c>
      <c r="G8" s="37">
        <v>44139</v>
      </c>
      <c r="H8" s="11">
        <v>36</v>
      </c>
      <c r="I8" s="31" t="s">
        <v>25</v>
      </c>
      <c r="J8" s="24" t="s">
        <v>35</v>
      </c>
      <c r="K8" s="70">
        <v>45234</v>
      </c>
      <c r="L8" s="11">
        <v>20000</v>
      </c>
      <c r="M8" s="36">
        <v>0.0475</v>
      </c>
      <c r="N8" s="92">
        <v>818</v>
      </c>
      <c r="O8" s="92">
        <v>2158.61</v>
      </c>
      <c r="P8" s="92" t="s">
        <v>27</v>
      </c>
      <c r="Q8" s="69">
        <v>44969</v>
      </c>
      <c r="R8" s="9"/>
    </row>
    <row r="9" ht="50" customHeight="1" spans="1:18">
      <c r="A9" s="8">
        <v>5</v>
      </c>
      <c r="B9" s="9" t="s">
        <v>22</v>
      </c>
      <c r="C9" s="10" t="s">
        <v>36</v>
      </c>
      <c r="D9" s="11">
        <v>10000</v>
      </c>
      <c r="E9" s="31" t="s">
        <v>32</v>
      </c>
      <c r="F9" s="36">
        <v>0.0475</v>
      </c>
      <c r="G9" s="37">
        <v>44103</v>
      </c>
      <c r="H9" s="11">
        <v>36</v>
      </c>
      <c r="I9" s="31" t="s">
        <v>25</v>
      </c>
      <c r="J9" s="24" t="s">
        <v>37</v>
      </c>
      <c r="K9" s="70">
        <v>45198</v>
      </c>
      <c r="L9" s="11">
        <v>10000</v>
      </c>
      <c r="M9" s="36">
        <v>0.0475</v>
      </c>
      <c r="N9" s="92">
        <v>861</v>
      </c>
      <c r="O9" s="92">
        <v>1136.04</v>
      </c>
      <c r="P9" s="92" t="s">
        <v>27</v>
      </c>
      <c r="Q9" s="69">
        <v>44977</v>
      </c>
      <c r="R9" s="9"/>
    </row>
    <row r="10" ht="50" customHeight="1" spans="1:18">
      <c r="A10" s="8">
        <v>6</v>
      </c>
      <c r="B10" s="9" t="s">
        <v>22</v>
      </c>
      <c r="C10" s="14" t="s">
        <v>38</v>
      </c>
      <c r="D10" s="14">
        <v>1000</v>
      </c>
      <c r="E10" s="9" t="s">
        <v>39</v>
      </c>
      <c r="F10" s="40">
        <v>0.037</v>
      </c>
      <c r="G10" s="41">
        <v>44773</v>
      </c>
      <c r="H10" s="9">
        <v>12</v>
      </c>
      <c r="I10" s="9" t="s">
        <v>25</v>
      </c>
      <c r="J10" s="9" t="s">
        <v>40</v>
      </c>
      <c r="K10" s="72">
        <v>45138</v>
      </c>
      <c r="L10" s="73">
        <v>1000</v>
      </c>
      <c r="M10" s="93">
        <v>0.037</v>
      </c>
      <c r="N10" s="92">
        <v>186</v>
      </c>
      <c r="O10" s="92">
        <v>19.12</v>
      </c>
      <c r="P10" s="92" t="s">
        <v>27</v>
      </c>
      <c r="Q10" s="72">
        <v>44963</v>
      </c>
      <c r="R10" s="9"/>
    </row>
    <row r="11" ht="50" customHeight="1" spans="1:18">
      <c r="A11" s="8">
        <v>7</v>
      </c>
      <c r="B11" s="9" t="s">
        <v>22</v>
      </c>
      <c r="C11" s="15" t="s">
        <v>41</v>
      </c>
      <c r="D11" s="15">
        <v>20000</v>
      </c>
      <c r="E11" s="42" t="s">
        <v>42</v>
      </c>
      <c r="F11" s="43">
        <v>0.046</v>
      </c>
      <c r="G11" s="44">
        <v>44642</v>
      </c>
      <c r="H11" s="9">
        <v>36</v>
      </c>
      <c r="I11" s="9" t="s">
        <v>25</v>
      </c>
      <c r="J11" s="74" t="s">
        <v>43</v>
      </c>
      <c r="K11" s="75">
        <v>45738</v>
      </c>
      <c r="L11" s="15">
        <v>20000</v>
      </c>
      <c r="M11" s="94">
        <v>0.046</v>
      </c>
      <c r="N11" s="92">
        <v>310</v>
      </c>
      <c r="O11" s="92">
        <v>792.22</v>
      </c>
      <c r="P11" s="92" t="s">
        <v>27</v>
      </c>
      <c r="Q11" s="75">
        <v>44959</v>
      </c>
      <c r="R11" s="9"/>
    </row>
    <row r="12" ht="50" customHeight="1" spans="1:18">
      <c r="A12" s="8">
        <v>8</v>
      </c>
      <c r="B12" s="9" t="s">
        <v>22</v>
      </c>
      <c r="C12" s="16" t="s">
        <v>44</v>
      </c>
      <c r="D12" s="16">
        <v>30000</v>
      </c>
      <c r="E12" s="45" t="s">
        <v>45</v>
      </c>
      <c r="F12" s="43">
        <v>0.0465</v>
      </c>
      <c r="G12" s="35">
        <v>44524</v>
      </c>
      <c r="H12" s="9">
        <v>36</v>
      </c>
      <c r="I12" s="9" t="s">
        <v>46</v>
      </c>
      <c r="J12" s="74" t="s">
        <v>47</v>
      </c>
      <c r="K12" s="69">
        <v>45620</v>
      </c>
      <c r="L12" s="16">
        <v>30000</v>
      </c>
      <c r="M12" s="94">
        <v>0.0465</v>
      </c>
      <c r="N12" s="92">
        <v>450</v>
      </c>
      <c r="O12" s="92">
        <v>1743.75</v>
      </c>
      <c r="P12" s="92" t="s">
        <v>27</v>
      </c>
      <c r="Q12" s="69">
        <v>44981</v>
      </c>
      <c r="R12" s="9"/>
    </row>
    <row r="13" ht="50" customHeight="1" spans="1:18">
      <c r="A13" s="8">
        <v>9</v>
      </c>
      <c r="B13" s="17" t="s">
        <v>48</v>
      </c>
      <c r="C13" s="13" t="s">
        <v>49</v>
      </c>
      <c r="D13" s="18">
        <v>20000</v>
      </c>
      <c r="E13" s="20" t="s">
        <v>50</v>
      </c>
      <c r="F13" s="40">
        <v>0.0475</v>
      </c>
      <c r="G13" s="39">
        <v>44109</v>
      </c>
      <c r="H13" s="46">
        <v>36</v>
      </c>
      <c r="I13" s="46" t="s">
        <v>25</v>
      </c>
      <c r="J13" s="20" t="s">
        <v>51</v>
      </c>
      <c r="K13" s="71">
        <v>45203</v>
      </c>
      <c r="L13" s="18">
        <v>20000</v>
      </c>
      <c r="M13" s="40">
        <v>0.0475</v>
      </c>
      <c r="N13" s="18">
        <v>364</v>
      </c>
      <c r="O13" s="95">
        <v>960.56</v>
      </c>
      <c r="P13" s="96" t="s">
        <v>52</v>
      </c>
      <c r="Q13" s="71">
        <v>44959</v>
      </c>
      <c r="R13" s="103"/>
    </row>
    <row r="14" ht="50" customHeight="1" spans="1:18">
      <c r="A14" s="8">
        <v>10</v>
      </c>
      <c r="B14" s="17" t="s">
        <v>48</v>
      </c>
      <c r="C14" s="13" t="s">
        <v>53</v>
      </c>
      <c r="D14" s="18">
        <v>5000</v>
      </c>
      <c r="E14" s="20" t="s">
        <v>54</v>
      </c>
      <c r="F14" s="40">
        <v>0.0475</v>
      </c>
      <c r="G14" s="39">
        <v>44112</v>
      </c>
      <c r="H14" s="46">
        <v>36</v>
      </c>
      <c r="I14" s="46" t="s">
        <v>25</v>
      </c>
      <c r="J14" s="20" t="s">
        <v>55</v>
      </c>
      <c r="K14" s="71">
        <v>45206</v>
      </c>
      <c r="L14" s="18">
        <v>5000</v>
      </c>
      <c r="M14" s="40">
        <v>0.0475</v>
      </c>
      <c r="N14" s="18">
        <v>364</v>
      </c>
      <c r="O14" s="95">
        <v>240.14</v>
      </c>
      <c r="P14" s="96" t="s">
        <v>52</v>
      </c>
      <c r="Q14" s="71">
        <v>44971</v>
      </c>
      <c r="R14" s="104"/>
    </row>
    <row r="15" ht="50" customHeight="1" spans="1:18">
      <c r="A15" s="8">
        <v>11</v>
      </c>
      <c r="B15" s="17" t="s">
        <v>48</v>
      </c>
      <c r="C15" s="13" t="s">
        <v>56</v>
      </c>
      <c r="D15" s="18">
        <v>5000</v>
      </c>
      <c r="E15" s="20" t="s">
        <v>57</v>
      </c>
      <c r="F15" s="40">
        <v>0.0475</v>
      </c>
      <c r="G15" s="39">
        <v>44113</v>
      </c>
      <c r="H15" s="46">
        <v>36</v>
      </c>
      <c r="I15" s="46" t="s">
        <v>25</v>
      </c>
      <c r="J15" s="20" t="s">
        <v>58</v>
      </c>
      <c r="K15" s="71">
        <v>45207</v>
      </c>
      <c r="L15" s="18">
        <v>5000</v>
      </c>
      <c r="M15" s="40">
        <v>0.0475</v>
      </c>
      <c r="N15" s="18">
        <v>50</v>
      </c>
      <c r="O15" s="95">
        <v>32.99</v>
      </c>
      <c r="P15" s="96" t="s">
        <v>52</v>
      </c>
      <c r="Q15" s="71">
        <v>44967</v>
      </c>
      <c r="R15" s="104"/>
    </row>
    <row r="16" ht="50" customHeight="1" spans="1:18">
      <c r="A16" s="8">
        <v>12</v>
      </c>
      <c r="B16" s="17" t="s">
        <v>48</v>
      </c>
      <c r="C16" s="13" t="s">
        <v>59</v>
      </c>
      <c r="D16" s="18">
        <v>5000</v>
      </c>
      <c r="E16" s="20" t="s">
        <v>50</v>
      </c>
      <c r="F16" s="40">
        <v>0.0475</v>
      </c>
      <c r="G16" s="39">
        <v>44113</v>
      </c>
      <c r="H16" s="46">
        <v>36</v>
      </c>
      <c r="I16" s="46" t="s">
        <v>25</v>
      </c>
      <c r="J16" s="20" t="s">
        <v>60</v>
      </c>
      <c r="K16" s="71">
        <v>45207</v>
      </c>
      <c r="L16" s="18">
        <v>5000</v>
      </c>
      <c r="M16" s="40">
        <v>0.0475</v>
      </c>
      <c r="N16" s="18">
        <v>50</v>
      </c>
      <c r="O16" s="95">
        <v>32.99</v>
      </c>
      <c r="P16" s="96" t="s">
        <v>52</v>
      </c>
      <c r="Q16" s="71">
        <v>44967</v>
      </c>
      <c r="R16" s="104"/>
    </row>
    <row r="17" ht="50" customHeight="1" spans="1:18">
      <c r="A17" s="8">
        <v>13</v>
      </c>
      <c r="B17" s="17" t="s">
        <v>48</v>
      </c>
      <c r="C17" s="13" t="s">
        <v>61</v>
      </c>
      <c r="D17" s="18">
        <v>5000</v>
      </c>
      <c r="E17" s="20" t="s">
        <v>50</v>
      </c>
      <c r="F17" s="40">
        <v>0.0475</v>
      </c>
      <c r="G17" s="39">
        <v>44113</v>
      </c>
      <c r="H17" s="46">
        <v>36</v>
      </c>
      <c r="I17" s="46" t="s">
        <v>46</v>
      </c>
      <c r="J17" s="20" t="s">
        <v>62</v>
      </c>
      <c r="K17" s="71">
        <v>45207</v>
      </c>
      <c r="L17" s="18">
        <v>5000</v>
      </c>
      <c r="M17" s="40">
        <v>0.0475</v>
      </c>
      <c r="N17" s="18">
        <v>364</v>
      </c>
      <c r="O17" s="95">
        <v>240.14</v>
      </c>
      <c r="P17" s="96" t="s">
        <v>52</v>
      </c>
      <c r="Q17" s="71">
        <v>44965</v>
      </c>
      <c r="R17" s="104"/>
    </row>
    <row r="18" ht="50" customHeight="1" spans="1:18">
      <c r="A18" s="8">
        <v>14</v>
      </c>
      <c r="B18" s="17" t="s">
        <v>48</v>
      </c>
      <c r="C18" s="13" t="s">
        <v>63</v>
      </c>
      <c r="D18" s="18">
        <v>3000</v>
      </c>
      <c r="E18" s="20" t="s">
        <v>57</v>
      </c>
      <c r="F18" s="40">
        <v>0.0475</v>
      </c>
      <c r="G18" s="39">
        <v>44113</v>
      </c>
      <c r="H18" s="46">
        <v>36</v>
      </c>
      <c r="I18" s="46" t="s">
        <v>46</v>
      </c>
      <c r="J18" s="20" t="s">
        <v>64</v>
      </c>
      <c r="K18" s="71">
        <v>45207</v>
      </c>
      <c r="L18" s="18">
        <v>3000</v>
      </c>
      <c r="M18" s="40">
        <v>0.0475</v>
      </c>
      <c r="N18" s="18">
        <v>48</v>
      </c>
      <c r="O18" s="95">
        <v>19</v>
      </c>
      <c r="P18" s="96" t="s">
        <v>52</v>
      </c>
      <c r="Q18" s="71">
        <v>44965</v>
      </c>
      <c r="R18" s="104"/>
    </row>
    <row r="19" ht="50" customHeight="1" spans="1:18">
      <c r="A19" s="8">
        <v>15</v>
      </c>
      <c r="B19" s="17" t="s">
        <v>48</v>
      </c>
      <c r="C19" s="13" t="s">
        <v>65</v>
      </c>
      <c r="D19" s="18">
        <v>5000</v>
      </c>
      <c r="E19" s="20" t="s">
        <v>57</v>
      </c>
      <c r="F19" s="40">
        <v>0.0475</v>
      </c>
      <c r="G19" s="39">
        <v>44113</v>
      </c>
      <c r="H19" s="46">
        <v>36</v>
      </c>
      <c r="I19" s="46" t="s">
        <v>25</v>
      </c>
      <c r="J19" s="20" t="s">
        <v>66</v>
      </c>
      <c r="K19" s="71">
        <v>45207</v>
      </c>
      <c r="L19" s="18">
        <v>5000</v>
      </c>
      <c r="M19" s="40">
        <v>0.0475</v>
      </c>
      <c r="N19" s="18">
        <v>364</v>
      </c>
      <c r="O19" s="95">
        <v>240.14</v>
      </c>
      <c r="P19" s="96" t="s">
        <v>52</v>
      </c>
      <c r="Q19" s="71">
        <v>44965</v>
      </c>
      <c r="R19" s="104"/>
    </row>
    <row r="20" ht="50" customHeight="1" spans="1:18">
      <c r="A20" s="8">
        <v>16</v>
      </c>
      <c r="B20" s="17" t="s">
        <v>48</v>
      </c>
      <c r="C20" s="13" t="s">
        <v>67</v>
      </c>
      <c r="D20" s="18">
        <v>3000</v>
      </c>
      <c r="E20" s="20" t="s">
        <v>57</v>
      </c>
      <c r="F20" s="40">
        <v>0.037</v>
      </c>
      <c r="G20" s="39">
        <v>44771</v>
      </c>
      <c r="H20" s="46">
        <v>36</v>
      </c>
      <c r="I20" s="46" t="s">
        <v>46</v>
      </c>
      <c r="J20" s="20" t="s">
        <v>68</v>
      </c>
      <c r="K20" s="71">
        <v>45865</v>
      </c>
      <c r="L20" s="18">
        <v>3000</v>
      </c>
      <c r="M20" s="40">
        <v>0.037</v>
      </c>
      <c r="N20" s="18">
        <v>213</v>
      </c>
      <c r="O20" s="95">
        <v>65.68</v>
      </c>
      <c r="P20" s="96" t="s">
        <v>52</v>
      </c>
      <c r="Q20" s="71">
        <v>44984</v>
      </c>
      <c r="R20" s="104"/>
    </row>
    <row r="21" ht="50" customHeight="1" spans="1:18">
      <c r="A21" s="8">
        <v>17</v>
      </c>
      <c r="B21" s="17" t="s">
        <v>48</v>
      </c>
      <c r="C21" s="13" t="s">
        <v>69</v>
      </c>
      <c r="D21" s="18">
        <v>3000</v>
      </c>
      <c r="E21" s="20" t="s">
        <v>57</v>
      </c>
      <c r="F21" s="40">
        <v>0.037</v>
      </c>
      <c r="G21" s="39">
        <v>44771</v>
      </c>
      <c r="H21" s="46">
        <v>36</v>
      </c>
      <c r="I21" s="46" t="s">
        <v>25</v>
      </c>
      <c r="J21" s="20" t="s">
        <v>70</v>
      </c>
      <c r="K21" s="71">
        <v>45866</v>
      </c>
      <c r="L21" s="18">
        <v>3000</v>
      </c>
      <c r="M21" s="40">
        <v>0.037</v>
      </c>
      <c r="N21" s="18">
        <v>145</v>
      </c>
      <c r="O21" s="95">
        <v>44.71</v>
      </c>
      <c r="P21" s="96" t="s">
        <v>52</v>
      </c>
      <c r="Q21" s="71">
        <v>44960</v>
      </c>
      <c r="R21" s="104"/>
    </row>
    <row r="22" ht="50" customHeight="1" spans="1:18">
      <c r="A22" s="8">
        <v>18</v>
      </c>
      <c r="B22" s="17" t="s">
        <v>48</v>
      </c>
      <c r="C22" s="13" t="s">
        <v>71</v>
      </c>
      <c r="D22" s="18">
        <v>3000</v>
      </c>
      <c r="E22" s="20" t="s">
        <v>57</v>
      </c>
      <c r="F22" s="40">
        <v>0.037</v>
      </c>
      <c r="G22" s="39">
        <v>44771</v>
      </c>
      <c r="H22" s="46">
        <v>36</v>
      </c>
      <c r="I22" s="46" t="s">
        <v>46</v>
      </c>
      <c r="J22" s="20" t="s">
        <v>72</v>
      </c>
      <c r="K22" s="71">
        <v>45866</v>
      </c>
      <c r="L22" s="18">
        <v>3000</v>
      </c>
      <c r="M22" s="40">
        <v>0.037</v>
      </c>
      <c r="N22" s="18">
        <v>145</v>
      </c>
      <c r="O22" s="95">
        <v>44.71</v>
      </c>
      <c r="P22" s="96" t="s">
        <v>52</v>
      </c>
      <c r="Q22" s="71">
        <v>44971</v>
      </c>
      <c r="R22" s="104"/>
    </row>
    <row r="23" ht="50" customHeight="1" spans="1:18">
      <c r="A23" s="8">
        <v>19</v>
      </c>
      <c r="B23" s="17" t="s">
        <v>48</v>
      </c>
      <c r="C23" s="13" t="s">
        <v>73</v>
      </c>
      <c r="D23" s="18">
        <v>5000</v>
      </c>
      <c r="E23" s="20" t="s">
        <v>57</v>
      </c>
      <c r="F23" s="40">
        <v>0.043</v>
      </c>
      <c r="G23" s="39">
        <v>44560</v>
      </c>
      <c r="H23" s="46">
        <v>36</v>
      </c>
      <c r="I23" s="46" t="s">
        <v>25</v>
      </c>
      <c r="J23" s="20" t="s">
        <v>74</v>
      </c>
      <c r="K23" s="71">
        <v>45655</v>
      </c>
      <c r="L23" s="18">
        <v>5000</v>
      </c>
      <c r="M23" s="40">
        <v>0.043</v>
      </c>
      <c r="N23" s="18">
        <v>356</v>
      </c>
      <c r="O23" s="95">
        <v>212.61</v>
      </c>
      <c r="P23" s="96" t="s">
        <v>52</v>
      </c>
      <c r="Q23" s="71">
        <v>44971</v>
      </c>
      <c r="R23" s="104"/>
    </row>
    <row r="24" ht="50" customHeight="1" spans="1:18">
      <c r="A24" s="8">
        <v>20</v>
      </c>
      <c r="B24" s="17" t="s">
        <v>48</v>
      </c>
      <c r="C24" s="13" t="s">
        <v>75</v>
      </c>
      <c r="D24" s="18">
        <v>10000</v>
      </c>
      <c r="E24" s="20" t="s">
        <v>57</v>
      </c>
      <c r="F24" s="40">
        <v>0.0475</v>
      </c>
      <c r="G24" s="39">
        <v>44130</v>
      </c>
      <c r="H24" s="46">
        <v>36</v>
      </c>
      <c r="I24" s="46" t="s">
        <v>46</v>
      </c>
      <c r="J24" s="20" t="s">
        <v>76</v>
      </c>
      <c r="K24" s="71">
        <v>45224</v>
      </c>
      <c r="L24" s="18">
        <v>10000</v>
      </c>
      <c r="M24" s="40">
        <v>0.0475</v>
      </c>
      <c r="N24" s="18">
        <v>364</v>
      </c>
      <c r="O24" s="95">
        <v>480.28</v>
      </c>
      <c r="P24" s="96" t="s">
        <v>52</v>
      </c>
      <c r="Q24" s="71">
        <v>44959</v>
      </c>
      <c r="R24" s="104"/>
    </row>
    <row r="25" ht="50" customHeight="1" spans="1:18">
      <c r="A25" s="8">
        <v>21</v>
      </c>
      <c r="B25" s="17" t="s">
        <v>48</v>
      </c>
      <c r="C25" s="13" t="s">
        <v>77</v>
      </c>
      <c r="D25" s="18">
        <v>3000</v>
      </c>
      <c r="E25" s="20" t="s">
        <v>57</v>
      </c>
      <c r="F25" s="40">
        <v>0.037</v>
      </c>
      <c r="G25" s="39">
        <v>44771</v>
      </c>
      <c r="H25" s="46">
        <v>36</v>
      </c>
      <c r="I25" s="46" t="s">
        <v>25</v>
      </c>
      <c r="J25" s="20" t="s">
        <v>78</v>
      </c>
      <c r="K25" s="71">
        <v>45866</v>
      </c>
      <c r="L25" s="18">
        <v>3000</v>
      </c>
      <c r="M25" s="40">
        <v>0.037</v>
      </c>
      <c r="N25" s="18">
        <v>145</v>
      </c>
      <c r="O25" s="95">
        <v>44.71</v>
      </c>
      <c r="P25" s="96" t="s">
        <v>52</v>
      </c>
      <c r="Q25" s="71">
        <v>44965</v>
      </c>
      <c r="R25" s="104"/>
    </row>
    <row r="26" ht="50" customHeight="1" spans="1:18">
      <c r="A26" s="8">
        <v>22</v>
      </c>
      <c r="B26" s="19" t="s">
        <v>48</v>
      </c>
      <c r="C26" s="20" t="s">
        <v>79</v>
      </c>
      <c r="D26" s="21">
        <v>3000</v>
      </c>
      <c r="E26" s="20" t="s">
        <v>57</v>
      </c>
      <c r="F26" s="40">
        <v>0.037</v>
      </c>
      <c r="G26" s="47">
        <v>44772</v>
      </c>
      <c r="H26" s="48">
        <v>36</v>
      </c>
      <c r="I26" s="48" t="s">
        <v>25</v>
      </c>
      <c r="J26" s="20" t="s">
        <v>80</v>
      </c>
      <c r="K26" s="76">
        <v>45866</v>
      </c>
      <c r="L26" s="21">
        <v>3000</v>
      </c>
      <c r="M26" s="40">
        <v>0.037</v>
      </c>
      <c r="N26" s="21">
        <v>144</v>
      </c>
      <c r="O26" s="97">
        <v>44.4</v>
      </c>
      <c r="P26" s="96" t="s">
        <v>52</v>
      </c>
      <c r="Q26" s="76">
        <v>44970</v>
      </c>
      <c r="R26" s="104"/>
    </row>
    <row r="27" ht="50" customHeight="1" spans="1:18">
      <c r="A27" s="8">
        <v>23</v>
      </c>
      <c r="B27" s="19" t="s">
        <v>48</v>
      </c>
      <c r="C27" s="20" t="s">
        <v>81</v>
      </c>
      <c r="D27" s="21">
        <v>5000</v>
      </c>
      <c r="E27" s="20" t="s">
        <v>50</v>
      </c>
      <c r="F27" s="40">
        <v>0.037</v>
      </c>
      <c r="G27" s="47">
        <v>44772</v>
      </c>
      <c r="H27" s="48">
        <v>36</v>
      </c>
      <c r="I27" s="48" t="s">
        <v>46</v>
      </c>
      <c r="J27" s="20" t="s">
        <v>82</v>
      </c>
      <c r="K27" s="76">
        <v>45867</v>
      </c>
      <c r="L27" s="21">
        <v>5000</v>
      </c>
      <c r="M27" s="40">
        <v>0.037</v>
      </c>
      <c r="N27" s="21">
        <v>144</v>
      </c>
      <c r="O27" s="97">
        <v>74</v>
      </c>
      <c r="P27" s="96" t="s">
        <v>52</v>
      </c>
      <c r="Q27" s="76">
        <v>44960</v>
      </c>
      <c r="R27" s="104"/>
    </row>
    <row r="28" ht="50" customHeight="1" spans="1:18">
      <c r="A28" s="8">
        <v>24</v>
      </c>
      <c r="B28" s="19" t="s">
        <v>48</v>
      </c>
      <c r="C28" s="20" t="s">
        <v>83</v>
      </c>
      <c r="D28" s="21">
        <v>5000</v>
      </c>
      <c r="E28" s="20" t="s">
        <v>57</v>
      </c>
      <c r="F28" s="49">
        <v>0.0475</v>
      </c>
      <c r="G28" s="47">
        <v>44113</v>
      </c>
      <c r="H28" s="48">
        <v>36</v>
      </c>
      <c r="I28" s="48" t="s">
        <v>25</v>
      </c>
      <c r="J28" s="20" t="s">
        <v>84</v>
      </c>
      <c r="K28" s="76">
        <v>45207</v>
      </c>
      <c r="L28" s="21">
        <v>5000</v>
      </c>
      <c r="M28" s="49">
        <v>0.0475</v>
      </c>
      <c r="N28" s="21">
        <v>364</v>
      </c>
      <c r="O28" s="97">
        <v>240.14</v>
      </c>
      <c r="P28" s="96" t="s">
        <v>52</v>
      </c>
      <c r="Q28" s="76">
        <v>44965</v>
      </c>
      <c r="R28" s="104"/>
    </row>
    <row r="29" ht="50" customHeight="1" spans="1:18">
      <c r="A29" s="8">
        <v>25</v>
      </c>
      <c r="B29" s="19" t="s">
        <v>48</v>
      </c>
      <c r="C29" s="20" t="s">
        <v>85</v>
      </c>
      <c r="D29" s="21">
        <v>5000</v>
      </c>
      <c r="E29" s="20" t="s">
        <v>57</v>
      </c>
      <c r="F29" s="49">
        <v>0.043</v>
      </c>
      <c r="G29" s="47">
        <v>44560</v>
      </c>
      <c r="H29" s="48">
        <v>36</v>
      </c>
      <c r="I29" s="48" t="s">
        <v>25</v>
      </c>
      <c r="J29" s="20" t="s">
        <v>86</v>
      </c>
      <c r="K29" s="76">
        <v>45655</v>
      </c>
      <c r="L29" s="21">
        <v>5000</v>
      </c>
      <c r="M29" s="49">
        <v>0.043</v>
      </c>
      <c r="N29" s="21">
        <v>356</v>
      </c>
      <c r="O29" s="97">
        <v>212.61</v>
      </c>
      <c r="P29" s="96" t="s">
        <v>52</v>
      </c>
      <c r="Q29" s="76">
        <v>44973</v>
      </c>
      <c r="R29" s="104"/>
    </row>
    <row r="30" ht="50" customHeight="1" spans="1:18">
      <c r="A30" s="8">
        <v>26</v>
      </c>
      <c r="B30" s="19" t="s">
        <v>48</v>
      </c>
      <c r="C30" s="20" t="s">
        <v>87</v>
      </c>
      <c r="D30" s="21">
        <v>5000</v>
      </c>
      <c r="E30" s="20" t="s">
        <v>57</v>
      </c>
      <c r="F30" s="49">
        <v>0.0475</v>
      </c>
      <c r="G30" s="47">
        <v>44104</v>
      </c>
      <c r="H30" s="48">
        <v>36</v>
      </c>
      <c r="I30" s="48" t="s">
        <v>25</v>
      </c>
      <c r="J30" s="20" t="s">
        <v>88</v>
      </c>
      <c r="K30" s="76">
        <v>45198</v>
      </c>
      <c r="L30" s="21">
        <v>5000</v>
      </c>
      <c r="M30" s="49">
        <v>0.0475</v>
      </c>
      <c r="N30" s="21">
        <v>364</v>
      </c>
      <c r="O30" s="97">
        <v>240.14</v>
      </c>
      <c r="P30" s="96" t="s">
        <v>52</v>
      </c>
      <c r="Q30" s="76">
        <v>44971</v>
      </c>
      <c r="R30" s="104"/>
    </row>
    <row r="31" ht="50" customHeight="1" spans="1:18">
      <c r="A31" s="8">
        <v>27</v>
      </c>
      <c r="B31" s="19" t="s">
        <v>48</v>
      </c>
      <c r="C31" s="20" t="s">
        <v>89</v>
      </c>
      <c r="D31" s="21">
        <v>3000</v>
      </c>
      <c r="E31" s="20" t="s">
        <v>57</v>
      </c>
      <c r="F31" s="49">
        <v>0.0475</v>
      </c>
      <c r="G31" s="47">
        <v>44104</v>
      </c>
      <c r="H31" s="48">
        <v>36</v>
      </c>
      <c r="I31" s="48" t="s">
        <v>25</v>
      </c>
      <c r="J31" s="20" t="s">
        <v>90</v>
      </c>
      <c r="K31" s="76">
        <v>45198</v>
      </c>
      <c r="L31" s="21">
        <v>3000</v>
      </c>
      <c r="M31" s="49">
        <v>0.0475</v>
      </c>
      <c r="N31" s="21">
        <v>364</v>
      </c>
      <c r="O31" s="97">
        <v>144.08</v>
      </c>
      <c r="P31" s="96" t="s">
        <v>52</v>
      </c>
      <c r="Q31" s="76">
        <v>44968</v>
      </c>
      <c r="R31" s="104"/>
    </row>
    <row r="32" ht="50" customHeight="1" spans="1:18">
      <c r="A32" s="8">
        <v>28</v>
      </c>
      <c r="B32" s="19" t="s">
        <v>48</v>
      </c>
      <c r="C32" s="20" t="s">
        <v>91</v>
      </c>
      <c r="D32" s="21">
        <v>20000</v>
      </c>
      <c r="E32" s="20" t="s">
        <v>57</v>
      </c>
      <c r="F32" s="49">
        <v>0.0365</v>
      </c>
      <c r="G32" s="47">
        <v>44847</v>
      </c>
      <c r="H32" s="48">
        <v>36</v>
      </c>
      <c r="I32" s="48" t="s">
        <v>46</v>
      </c>
      <c r="J32" s="20" t="s">
        <v>92</v>
      </c>
      <c r="K32" s="76">
        <v>45942</v>
      </c>
      <c r="L32" s="21">
        <v>20000</v>
      </c>
      <c r="M32" s="49">
        <v>0.0365</v>
      </c>
      <c r="N32" s="21">
        <v>69</v>
      </c>
      <c r="O32" s="97">
        <v>139.92</v>
      </c>
      <c r="P32" s="96" t="s">
        <v>52</v>
      </c>
      <c r="Q32" s="76">
        <v>44965</v>
      </c>
      <c r="R32" s="104"/>
    </row>
    <row r="33" ht="50" customHeight="1" spans="1:18">
      <c r="A33" s="8">
        <v>29</v>
      </c>
      <c r="B33" s="19" t="s">
        <v>48</v>
      </c>
      <c r="C33" s="20" t="s">
        <v>93</v>
      </c>
      <c r="D33" s="21">
        <v>5000</v>
      </c>
      <c r="E33" s="20" t="s">
        <v>57</v>
      </c>
      <c r="F33" s="49">
        <v>0.0475</v>
      </c>
      <c r="G33" s="47">
        <v>44113</v>
      </c>
      <c r="H33" s="48">
        <v>36</v>
      </c>
      <c r="I33" s="48" t="s">
        <v>46</v>
      </c>
      <c r="J33" s="20" t="s">
        <v>94</v>
      </c>
      <c r="K33" s="76">
        <v>45207</v>
      </c>
      <c r="L33" s="21">
        <v>5000</v>
      </c>
      <c r="M33" s="49">
        <v>0.0475</v>
      </c>
      <c r="N33" s="21">
        <v>364</v>
      </c>
      <c r="O33" s="97">
        <v>240.14</v>
      </c>
      <c r="P33" s="96" t="s">
        <v>52</v>
      </c>
      <c r="Q33" s="76">
        <v>44965</v>
      </c>
      <c r="R33" s="104"/>
    </row>
    <row r="34" ht="50" customHeight="1" spans="1:18">
      <c r="A34" s="8">
        <v>30</v>
      </c>
      <c r="B34" s="19" t="s">
        <v>48</v>
      </c>
      <c r="C34" s="20" t="s">
        <v>95</v>
      </c>
      <c r="D34" s="21">
        <v>5000</v>
      </c>
      <c r="E34" s="20" t="s">
        <v>57</v>
      </c>
      <c r="F34" s="49">
        <v>0.0475</v>
      </c>
      <c r="G34" s="47">
        <v>44113</v>
      </c>
      <c r="H34" s="48">
        <v>36</v>
      </c>
      <c r="I34" s="48" t="s">
        <v>25</v>
      </c>
      <c r="J34" s="20" t="s">
        <v>96</v>
      </c>
      <c r="K34" s="76">
        <v>45207</v>
      </c>
      <c r="L34" s="21">
        <v>5000</v>
      </c>
      <c r="M34" s="49">
        <v>0.0475</v>
      </c>
      <c r="N34" s="21">
        <v>364</v>
      </c>
      <c r="O34" s="97">
        <v>240.14</v>
      </c>
      <c r="P34" s="96" t="s">
        <v>52</v>
      </c>
      <c r="Q34" s="76">
        <v>44965</v>
      </c>
      <c r="R34" s="104"/>
    </row>
    <row r="35" ht="50" customHeight="1" spans="1:18">
      <c r="A35" s="8">
        <v>31</v>
      </c>
      <c r="B35" s="19" t="s">
        <v>48</v>
      </c>
      <c r="C35" s="20" t="s">
        <v>97</v>
      </c>
      <c r="D35" s="21">
        <v>10000</v>
      </c>
      <c r="E35" s="20" t="s">
        <v>50</v>
      </c>
      <c r="F35" s="49">
        <v>0.0475</v>
      </c>
      <c r="G35" s="47">
        <v>44104</v>
      </c>
      <c r="H35" s="48">
        <v>36</v>
      </c>
      <c r="I35" s="48" t="s">
        <v>25</v>
      </c>
      <c r="J35" s="20" t="s">
        <v>98</v>
      </c>
      <c r="K35" s="76">
        <v>45198</v>
      </c>
      <c r="L35" s="21">
        <v>10000</v>
      </c>
      <c r="M35" s="49">
        <v>0.0475</v>
      </c>
      <c r="N35" s="21">
        <v>364</v>
      </c>
      <c r="O35" s="97">
        <v>480.28</v>
      </c>
      <c r="P35" s="96" t="s">
        <v>52</v>
      </c>
      <c r="Q35" s="76">
        <v>44984</v>
      </c>
      <c r="R35" s="104"/>
    </row>
    <row r="36" ht="50" customHeight="1" spans="1:18">
      <c r="A36" s="8">
        <v>32</v>
      </c>
      <c r="B36" s="19" t="s">
        <v>48</v>
      </c>
      <c r="C36" s="20" t="s">
        <v>99</v>
      </c>
      <c r="D36" s="21">
        <v>25000</v>
      </c>
      <c r="E36" s="20" t="s">
        <v>57</v>
      </c>
      <c r="F36" s="49">
        <v>0.0475</v>
      </c>
      <c r="G36" s="47">
        <v>44109</v>
      </c>
      <c r="H36" s="48">
        <v>36</v>
      </c>
      <c r="I36" s="48" t="s">
        <v>25</v>
      </c>
      <c r="J36" s="20" t="s">
        <v>100</v>
      </c>
      <c r="K36" s="76">
        <v>45203</v>
      </c>
      <c r="L36" s="21">
        <v>25000</v>
      </c>
      <c r="M36" s="49">
        <v>0.0475</v>
      </c>
      <c r="N36" s="21">
        <v>364</v>
      </c>
      <c r="O36" s="97">
        <v>1200.69</v>
      </c>
      <c r="P36" s="96" t="s">
        <v>52</v>
      </c>
      <c r="Q36" s="76">
        <v>44981</v>
      </c>
      <c r="R36" s="104"/>
    </row>
    <row r="37" ht="50" customHeight="1" spans="1:18">
      <c r="A37" s="8">
        <v>33</v>
      </c>
      <c r="B37" s="22" t="s">
        <v>48</v>
      </c>
      <c r="C37" s="13" t="s">
        <v>101</v>
      </c>
      <c r="D37" s="23">
        <v>20000</v>
      </c>
      <c r="E37" s="32" t="s">
        <v>29</v>
      </c>
      <c r="F37" s="50">
        <v>0.0475</v>
      </c>
      <c r="G37" s="51">
        <v>44249</v>
      </c>
      <c r="H37" s="32" t="s">
        <v>102</v>
      </c>
      <c r="I37" s="32" t="s">
        <v>46</v>
      </c>
      <c r="J37" s="32" t="s">
        <v>103</v>
      </c>
      <c r="K37" s="51">
        <v>44979</v>
      </c>
      <c r="L37" s="77">
        <v>20000</v>
      </c>
      <c r="M37" s="38">
        <v>0.0475</v>
      </c>
      <c r="N37" s="11">
        <v>715</v>
      </c>
      <c r="O37" s="23">
        <v>1886.81</v>
      </c>
      <c r="P37" s="13" t="s">
        <v>104</v>
      </c>
      <c r="Q37" s="37">
        <v>44974</v>
      </c>
      <c r="R37" s="29"/>
    </row>
    <row r="38" ht="50" customHeight="1" spans="1:18">
      <c r="A38" s="8">
        <v>34</v>
      </c>
      <c r="B38" s="24" t="s">
        <v>48</v>
      </c>
      <c r="C38" s="25" t="s">
        <v>105</v>
      </c>
      <c r="D38" s="26">
        <v>1500</v>
      </c>
      <c r="E38" s="52" t="s">
        <v>106</v>
      </c>
      <c r="F38" s="53">
        <v>0.037</v>
      </c>
      <c r="G38" s="54">
        <v>44755</v>
      </c>
      <c r="H38" s="24" t="s">
        <v>107</v>
      </c>
      <c r="I38" s="78" t="s">
        <v>46</v>
      </c>
      <c r="J38" s="79" t="s">
        <v>108</v>
      </c>
      <c r="K38" s="54">
        <v>45120</v>
      </c>
      <c r="L38" s="26">
        <v>1500</v>
      </c>
      <c r="M38" s="53">
        <v>0.037</v>
      </c>
      <c r="N38" s="98">
        <v>210</v>
      </c>
      <c r="O38" s="23">
        <v>32.38</v>
      </c>
      <c r="P38" s="13" t="s">
        <v>104</v>
      </c>
      <c r="Q38" s="105">
        <v>44970</v>
      </c>
      <c r="R38" s="106"/>
    </row>
    <row r="39" ht="50" customHeight="1" spans="1:18">
      <c r="A39" s="8">
        <v>35</v>
      </c>
      <c r="B39" s="24" t="s">
        <v>48</v>
      </c>
      <c r="C39" s="25" t="s">
        <v>109</v>
      </c>
      <c r="D39" s="26">
        <v>1500</v>
      </c>
      <c r="E39" s="52" t="s">
        <v>110</v>
      </c>
      <c r="F39" s="53">
        <v>0.037</v>
      </c>
      <c r="G39" s="54">
        <v>44764</v>
      </c>
      <c r="H39" s="24" t="s">
        <v>107</v>
      </c>
      <c r="I39" s="78" t="s">
        <v>46</v>
      </c>
      <c r="J39" s="80" t="s">
        <v>111</v>
      </c>
      <c r="K39" s="54">
        <v>45129</v>
      </c>
      <c r="L39" s="26">
        <v>1500</v>
      </c>
      <c r="M39" s="53">
        <v>0.037</v>
      </c>
      <c r="N39" s="98">
        <v>205</v>
      </c>
      <c r="O39" s="23">
        <v>31.6</v>
      </c>
      <c r="P39" s="13" t="s">
        <v>104</v>
      </c>
      <c r="Q39" s="105">
        <v>44974</v>
      </c>
      <c r="R39" s="106"/>
    </row>
    <row r="40" ht="50" customHeight="1" spans="1:18">
      <c r="A40" s="8">
        <v>36</v>
      </c>
      <c r="B40" s="22" t="s">
        <v>48</v>
      </c>
      <c r="C40" s="13" t="s">
        <v>112</v>
      </c>
      <c r="D40" s="27">
        <v>15000</v>
      </c>
      <c r="E40" s="55" t="s">
        <v>32</v>
      </c>
      <c r="F40" s="56">
        <v>0.037</v>
      </c>
      <c r="G40" s="37">
        <v>44636</v>
      </c>
      <c r="H40" s="29" t="s">
        <v>113</v>
      </c>
      <c r="I40" s="9" t="s">
        <v>25</v>
      </c>
      <c r="J40" s="81" t="s">
        <v>114</v>
      </c>
      <c r="K40" s="82">
        <v>45000</v>
      </c>
      <c r="L40" s="27">
        <v>15000</v>
      </c>
      <c r="M40" s="56">
        <v>0.037</v>
      </c>
      <c r="N40" s="11">
        <v>330</v>
      </c>
      <c r="O40" s="23">
        <v>508.75</v>
      </c>
      <c r="P40" s="13" t="s">
        <v>104</v>
      </c>
      <c r="Q40" s="62">
        <v>44973</v>
      </c>
      <c r="R40" s="9"/>
    </row>
    <row r="41" ht="50" customHeight="1" spans="1:18">
      <c r="A41" s="8">
        <v>37</v>
      </c>
      <c r="B41" s="22" t="s">
        <v>48</v>
      </c>
      <c r="C41" s="13" t="s">
        <v>115</v>
      </c>
      <c r="D41" s="27">
        <v>40000</v>
      </c>
      <c r="E41" s="55" t="s">
        <v>29</v>
      </c>
      <c r="F41" s="56">
        <v>0.037</v>
      </c>
      <c r="G41" s="37">
        <v>44645</v>
      </c>
      <c r="H41" s="29" t="s">
        <v>113</v>
      </c>
      <c r="I41" s="9" t="s">
        <v>46</v>
      </c>
      <c r="J41" s="81" t="s">
        <v>116</v>
      </c>
      <c r="K41" s="82">
        <v>45010</v>
      </c>
      <c r="L41" s="27">
        <v>40000</v>
      </c>
      <c r="M41" s="56">
        <v>0.037</v>
      </c>
      <c r="N41" s="11">
        <v>325</v>
      </c>
      <c r="O41" s="23">
        <v>1336.11</v>
      </c>
      <c r="P41" s="13" t="s">
        <v>104</v>
      </c>
      <c r="Q41" s="62">
        <v>44977</v>
      </c>
      <c r="R41" s="9"/>
    </row>
    <row r="42" ht="50" customHeight="1" spans="1:18">
      <c r="A42" s="8">
        <v>38</v>
      </c>
      <c r="B42" s="24" t="s">
        <v>48</v>
      </c>
      <c r="C42" s="25" t="s">
        <v>117</v>
      </c>
      <c r="D42" s="28">
        <v>20000</v>
      </c>
      <c r="E42" s="57" t="s">
        <v>118</v>
      </c>
      <c r="F42" s="53">
        <v>0.0475</v>
      </c>
      <c r="G42" s="54">
        <v>44188</v>
      </c>
      <c r="H42" s="58" t="s">
        <v>119</v>
      </c>
      <c r="I42" s="9" t="s">
        <v>25</v>
      </c>
      <c r="J42" s="83" t="s">
        <v>120</v>
      </c>
      <c r="K42" s="84">
        <v>45283</v>
      </c>
      <c r="L42" s="28">
        <v>20000</v>
      </c>
      <c r="M42" s="53">
        <v>0.0475</v>
      </c>
      <c r="N42" s="98">
        <v>758</v>
      </c>
      <c r="O42" s="23">
        <v>2000.28</v>
      </c>
      <c r="P42" s="13" t="s">
        <v>104</v>
      </c>
      <c r="Q42" s="54">
        <v>44958</v>
      </c>
      <c r="R42" s="66"/>
    </row>
    <row r="43" ht="50" customHeight="1" spans="1:18">
      <c r="A43" s="8">
        <v>39</v>
      </c>
      <c r="B43" s="24" t="s">
        <v>48</v>
      </c>
      <c r="C43" s="25" t="s">
        <v>121</v>
      </c>
      <c r="D43" s="28">
        <v>1200</v>
      </c>
      <c r="E43" s="57" t="s">
        <v>122</v>
      </c>
      <c r="F43" s="53">
        <v>0.037</v>
      </c>
      <c r="G43" s="54">
        <v>44753</v>
      </c>
      <c r="H43" s="58" t="s">
        <v>113</v>
      </c>
      <c r="I43" s="9" t="s">
        <v>25</v>
      </c>
      <c r="J43" s="83" t="s">
        <v>123</v>
      </c>
      <c r="K43" s="84">
        <v>45118</v>
      </c>
      <c r="L43" s="28">
        <v>1200</v>
      </c>
      <c r="M43" s="53">
        <v>0.037</v>
      </c>
      <c r="N43" s="98">
        <v>221</v>
      </c>
      <c r="O43" s="23">
        <v>27.26</v>
      </c>
      <c r="P43" s="13" t="s">
        <v>104</v>
      </c>
      <c r="Q43" s="54">
        <v>44979</v>
      </c>
      <c r="R43" s="66"/>
    </row>
    <row r="44" ht="50" customHeight="1" spans="1:18">
      <c r="A44" s="8">
        <v>40</v>
      </c>
      <c r="B44" s="24" t="s">
        <v>48</v>
      </c>
      <c r="C44" s="25" t="s">
        <v>124</v>
      </c>
      <c r="D44" s="28">
        <v>1200</v>
      </c>
      <c r="E44" s="57" t="s">
        <v>29</v>
      </c>
      <c r="F44" s="53">
        <v>0.037</v>
      </c>
      <c r="G44" s="54">
        <v>44756</v>
      </c>
      <c r="H44" s="58" t="s">
        <v>113</v>
      </c>
      <c r="I44" s="9" t="s">
        <v>25</v>
      </c>
      <c r="J44" s="83" t="s">
        <v>125</v>
      </c>
      <c r="K44" s="84">
        <v>45121</v>
      </c>
      <c r="L44" s="28">
        <v>1200</v>
      </c>
      <c r="M44" s="53">
        <v>0.037</v>
      </c>
      <c r="N44" s="98">
        <v>218</v>
      </c>
      <c r="O44" s="23">
        <v>26.89</v>
      </c>
      <c r="P44" s="13" t="s">
        <v>104</v>
      </c>
      <c r="Q44" s="54">
        <v>44979</v>
      </c>
      <c r="R44" s="66"/>
    </row>
    <row r="45" ht="50" customHeight="1" spans="1:18">
      <c r="A45" s="8">
        <v>41</v>
      </c>
      <c r="B45" s="24" t="s">
        <v>48</v>
      </c>
      <c r="C45" s="25" t="s">
        <v>126</v>
      </c>
      <c r="D45" s="28">
        <v>1200</v>
      </c>
      <c r="E45" s="57" t="s">
        <v>29</v>
      </c>
      <c r="F45" s="53">
        <v>0.037</v>
      </c>
      <c r="G45" s="54">
        <v>44769</v>
      </c>
      <c r="H45" s="58" t="s">
        <v>113</v>
      </c>
      <c r="I45" s="9" t="s">
        <v>25</v>
      </c>
      <c r="J45" s="83" t="s">
        <v>127</v>
      </c>
      <c r="K45" s="84">
        <v>45134</v>
      </c>
      <c r="L45" s="28">
        <v>1200</v>
      </c>
      <c r="M45" s="53">
        <v>0.037</v>
      </c>
      <c r="N45" s="98">
        <v>205</v>
      </c>
      <c r="O45" s="23">
        <v>25.28</v>
      </c>
      <c r="P45" s="13" t="s">
        <v>104</v>
      </c>
      <c r="Q45" s="54">
        <v>44979</v>
      </c>
      <c r="R45" s="66"/>
    </row>
    <row r="46" ht="50" customHeight="1" spans="1:18">
      <c r="A46" s="8">
        <v>42</v>
      </c>
      <c r="B46" s="24" t="s">
        <v>48</v>
      </c>
      <c r="C46" s="25" t="s">
        <v>128</v>
      </c>
      <c r="D46" s="28">
        <v>1200</v>
      </c>
      <c r="E46" s="57" t="s">
        <v>29</v>
      </c>
      <c r="F46" s="53">
        <v>0.037</v>
      </c>
      <c r="G46" s="54">
        <v>44772</v>
      </c>
      <c r="H46" s="58" t="s">
        <v>113</v>
      </c>
      <c r="I46" s="9" t="s">
        <v>46</v>
      </c>
      <c r="J46" s="83" t="s">
        <v>129</v>
      </c>
      <c r="K46" s="84">
        <v>45137</v>
      </c>
      <c r="L46" s="28">
        <v>1200</v>
      </c>
      <c r="M46" s="53">
        <v>0.037</v>
      </c>
      <c r="N46" s="98">
        <v>202</v>
      </c>
      <c r="O46" s="23">
        <v>24.91</v>
      </c>
      <c r="P46" s="13" t="s">
        <v>104</v>
      </c>
      <c r="Q46" s="54">
        <v>44979</v>
      </c>
      <c r="R46" s="66"/>
    </row>
    <row r="47" ht="50" customHeight="1" spans="1:18">
      <c r="A47" s="8">
        <v>43</v>
      </c>
      <c r="B47" s="24" t="s">
        <v>48</v>
      </c>
      <c r="C47" s="25" t="s">
        <v>130</v>
      </c>
      <c r="D47" s="28">
        <v>1200</v>
      </c>
      <c r="E47" s="57" t="s">
        <v>29</v>
      </c>
      <c r="F47" s="53">
        <v>0.037</v>
      </c>
      <c r="G47" s="54">
        <v>44772</v>
      </c>
      <c r="H47" s="58" t="s">
        <v>113</v>
      </c>
      <c r="I47" s="9" t="s">
        <v>25</v>
      </c>
      <c r="J47" s="83" t="s">
        <v>131</v>
      </c>
      <c r="K47" s="84">
        <v>45137</v>
      </c>
      <c r="L47" s="28">
        <v>1200</v>
      </c>
      <c r="M47" s="53">
        <v>0.037</v>
      </c>
      <c r="N47" s="98">
        <v>202</v>
      </c>
      <c r="O47" s="23">
        <v>24.91</v>
      </c>
      <c r="P47" s="13" t="s">
        <v>104</v>
      </c>
      <c r="Q47" s="54">
        <v>44979</v>
      </c>
      <c r="R47" s="66"/>
    </row>
    <row r="48" ht="50" customHeight="1" spans="1:18">
      <c r="A48" s="8">
        <v>44</v>
      </c>
      <c r="B48" s="24" t="s">
        <v>48</v>
      </c>
      <c r="C48" s="25" t="s">
        <v>132</v>
      </c>
      <c r="D48" s="28">
        <v>1200</v>
      </c>
      <c r="E48" s="57" t="s">
        <v>122</v>
      </c>
      <c r="F48" s="53">
        <v>0.037</v>
      </c>
      <c r="G48" s="54">
        <v>44773</v>
      </c>
      <c r="H48" s="58" t="s">
        <v>113</v>
      </c>
      <c r="I48" s="9" t="s">
        <v>25</v>
      </c>
      <c r="J48" s="83" t="s">
        <v>123</v>
      </c>
      <c r="K48" s="84">
        <v>45138</v>
      </c>
      <c r="L48" s="28">
        <v>1200</v>
      </c>
      <c r="M48" s="53">
        <v>0.037</v>
      </c>
      <c r="N48" s="98">
        <v>202</v>
      </c>
      <c r="O48" s="23">
        <v>24.91</v>
      </c>
      <c r="P48" s="13" t="s">
        <v>104</v>
      </c>
      <c r="Q48" s="54">
        <v>44979</v>
      </c>
      <c r="R48" s="66"/>
    </row>
    <row r="49" ht="50" customHeight="1" spans="1:18">
      <c r="A49" s="8">
        <v>45</v>
      </c>
      <c r="B49" s="24" t="s">
        <v>48</v>
      </c>
      <c r="C49" s="25" t="s">
        <v>133</v>
      </c>
      <c r="D49" s="28">
        <v>1200</v>
      </c>
      <c r="E49" s="57" t="s">
        <v>29</v>
      </c>
      <c r="F49" s="53">
        <v>0.037</v>
      </c>
      <c r="G49" s="54">
        <v>44775</v>
      </c>
      <c r="H49" s="58" t="s">
        <v>113</v>
      </c>
      <c r="I49" s="9" t="s">
        <v>25</v>
      </c>
      <c r="J49" s="83" t="s">
        <v>131</v>
      </c>
      <c r="K49" s="84">
        <v>45140</v>
      </c>
      <c r="L49" s="28">
        <v>1200</v>
      </c>
      <c r="M49" s="53">
        <v>0.037</v>
      </c>
      <c r="N49" s="98">
        <v>200</v>
      </c>
      <c r="O49" s="23">
        <v>24.67</v>
      </c>
      <c r="P49" s="13" t="s">
        <v>104</v>
      </c>
      <c r="Q49" s="54">
        <v>44979</v>
      </c>
      <c r="R49" s="66"/>
    </row>
    <row r="50" ht="50" customHeight="1" spans="1:18">
      <c r="A50" s="8">
        <v>46</v>
      </c>
      <c r="B50" s="9" t="s">
        <v>48</v>
      </c>
      <c r="C50" s="13" t="s">
        <v>134</v>
      </c>
      <c r="D50" s="23">
        <v>50000</v>
      </c>
      <c r="E50" s="59" t="s">
        <v>135</v>
      </c>
      <c r="F50" s="36">
        <v>0.037</v>
      </c>
      <c r="G50" s="37">
        <v>44680</v>
      </c>
      <c r="H50" s="9" t="s">
        <v>113</v>
      </c>
      <c r="I50" s="9" t="s">
        <v>46</v>
      </c>
      <c r="J50" s="9" t="s">
        <v>136</v>
      </c>
      <c r="K50" s="37">
        <v>45045</v>
      </c>
      <c r="L50" s="23">
        <v>50000</v>
      </c>
      <c r="M50" s="36">
        <v>0.037</v>
      </c>
      <c r="N50" s="11">
        <v>280</v>
      </c>
      <c r="O50" s="23">
        <v>1438.89</v>
      </c>
      <c r="P50" s="13" t="s">
        <v>104</v>
      </c>
      <c r="Q50" s="37">
        <v>44966</v>
      </c>
      <c r="R50" s="58"/>
    </row>
    <row r="51" ht="50" customHeight="1" spans="1:18">
      <c r="A51" s="8">
        <v>47</v>
      </c>
      <c r="B51" s="9" t="s">
        <v>48</v>
      </c>
      <c r="C51" s="13" t="s">
        <v>137</v>
      </c>
      <c r="D51" s="23">
        <v>1200</v>
      </c>
      <c r="E51" s="59" t="s">
        <v>138</v>
      </c>
      <c r="F51" s="36">
        <v>0.037</v>
      </c>
      <c r="G51" s="37">
        <v>44763</v>
      </c>
      <c r="H51" s="9" t="s">
        <v>113</v>
      </c>
      <c r="I51" s="9" t="s">
        <v>25</v>
      </c>
      <c r="J51" s="9" t="s">
        <v>139</v>
      </c>
      <c r="K51" s="37">
        <v>45128</v>
      </c>
      <c r="L51" s="23">
        <v>1200</v>
      </c>
      <c r="M51" s="36">
        <v>0.037</v>
      </c>
      <c r="N51" s="11">
        <v>208</v>
      </c>
      <c r="O51" s="23">
        <v>25.65</v>
      </c>
      <c r="P51" s="13" t="s">
        <v>104</v>
      </c>
      <c r="Q51" s="37">
        <v>44976</v>
      </c>
      <c r="R51" s="58"/>
    </row>
    <row r="52" ht="50" customHeight="1" spans="1:18">
      <c r="A52" s="8">
        <v>48</v>
      </c>
      <c r="B52" s="9" t="s">
        <v>48</v>
      </c>
      <c r="C52" s="13" t="s">
        <v>140</v>
      </c>
      <c r="D52" s="23">
        <v>1200</v>
      </c>
      <c r="E52" s="59" t="s">
        <v>141</v>
      </c>
      <c r="F52" s="36">
        <v>0.037</v>
      </c>
      <c r="G52" s="37">
        <v>44765</v>
      </c>
      <c r="H52" s="9" t="s">
        <v>113</v>
      </c>
      <c r="I52" s="9" t="s">
        <v>25</v>
      </c>
      <c r="J52" s="9" t="s">
        <v>142</v>
      </c>
      <c r="K52" s="37">
        <v>45130</v>
      </c>
      <c r="L52" s="23">
        <v>1200</v>
      </c>
      <c r="M52" s="36">
        <v>0.037</v>
      </c>
      <c r="N52" s="11">
        <v>208</v>
      </c>
      <c r="O52" s="23">
        <v>25.65</v>
      </c>
      <c r="P52" s="13" t="s">
        <v>104</v>
      </c>
      <c r="Q52" s="37">
        <v>44978</v>
      </c>
      <c r="R52" s="58"/>
    </row>
    <row r="53" ht="50" customHeight="1" spans="1:18">
      <c r="A53" s="8">
        <v>49</v>
      </c>
      <c r="B53" s="9" t="s">
        <v>48</v>
      </c>
      <c r="C53" s="13" t="s">
        <v>143</v>
      </c>
      <c r="D53" s="23">
        <v>1200</v>
      </c>
      <c r="E53" s="59" t="s">
        <v>141</v>
      </c>
      <c r="F53" s="36">
        <v>0.037</v>
      </c>
      <c r="G53" s="37">
        <v>44771</v>
      </c>
      <c r="H53" s="9" t="s">
        <v>113</v>
      </c>
      <c r="I53" s="9" t="s">
        <v>25</v>
      </c>
      <c r="J53" s="9" t="s">
        <v>144</v>
      </c>
      <c r="K53" s="37">
        <v>45136</v>
      </c>
      <c r="L53" s="23">
        <v>1200</v>
      </c>
      <c r="M53" s="36">
        <v>0.037</v>
      </c>
      <c r="N53" s="11">
        <v>202</v>
      </c>
      <c r="O53" s="23">
        <v>24.91</v>
      </c>
      <c r="P53" s="13" t="s">
        <v>104</v>
      </c>
      <c r="Q53" s="37">
        <v>44978</v>
      </c>
      <c r="R53" s="58"/>
    </row>
    <row r="54" ht="50" customHeight="1" spans="1:18">
      <c r="A54" s="8">
        <v>50</v>
      </c>
      <c r="B54" s="9" t="s">
        <v>48</v>
      </c>
      <c r="C54" s="13" t="s">
        <v>145</v>
      </c>
      <c r="D54" s="23">
        <v>50000</v>
      </c>
      <c r="E54" s="9" t="s">
        <v>29</v>
      </c>
      <c r="F54" s="36">
        <v>0.0365</v>
      </c>
      <c r="G54" s="37">
        <v>44868</v>
      </c>
      <c r="H54" s="9" t="s">
        <v>113</v>
      </c>
      <c r="I54" s="9" t="s">
        <v>46</v>
      </c>
      <c r="J54" s="9" t="s">
        <v>146</v>
      </c>
      <c r="K54" s="37">
        <v>45233</v>
      </c>
      <c r="L54" s="23">
        <v>50000</v>
      </c>
      <c r="M54" s="36">
        <v>0.0365</v>
      </c>
      <c r="N54" s="11">
        <v>96</v>
      </c>
      <c r="O54" s="23">
        <v>486.67</v>
      </c>
      <c r="P54" s="13" t="s">
        <v>104</v>
      </c>
      <c r="Q54" s="37">
        <v>44966</v>
      </c>
      <c r="R54" s="63"/>
    </row>
    <row r="55" ht="50" customHeight="1" spans="1:18">
      <c r="A55" s="8">
        <v>51</v>
      </c>
      <c r="B55" s="29" t="s">
        <v>48</v>
      </c>
      <c r="C55" s="13" t="s">
        <v>147</v>
      </c>
      <c r="D55" s="30">
        <v>10000</v>
      </c>
      <c r="E55" s="60" t="s">
        <v>29</v>
      </c>
      <c r="F55" s="61">
        <v>0.0475</v>
      </c>
      <c r="G55" s="62">
        <v>44263</v>
      </c>
      <c r="H55" s="29" t="s">
        <v>102</v>
      </c>
      <c r="I55" s="29" t="s">
        <v>25</v>
      </c>
      <c r="J55" s="85" t="s">
        <v>148</v>
      </c>
      <c r="K55" s="62">
        <v>44993</v>
      </c>
      <c r="L55" s="30">
        <v>10000</v>
      </c>
      <c r="M55" s="99">
        <v>0.0475</v>
      </c>
      <c r="N55" s="63">
        <v>696</v>
      </c>
      <c r="O55" s="23">
        <v>918.33</v>
      </c>
      <c r="P55" s="13" t="s">
        <v>104</v>
      </c>
      <c r="Q55" s="62">
        <v>44971</v>
      </c>
      <c r="R55" s="58"/>
    </row>
    <row r="56" ht="50" customHeight="1" spans="1:18">
      <c r="A56" s="8">
        <v>52</v>
      </c>
      <c r="B56" s="9" t="s">
        <v>48</v>
      </c>
      <c r="C56" s="13" t="s">
        <v>149</v>
      </c>
      <c r="D56" s="23">
        <v>20000</v>
      </c>
      <c r="E56" s="63" t="s">
        <v>29</v>
      </c>
      <c r="F56" s="36">
        <v>0.0475</v>
      </c>
      <c r="G56" s="37">
        <v>44231</v>
      </c>
      <c r="H56" s="9" t="s">
        <v>102</v>
      </c>
      <c r="I56" s="9" t="s">
        <v>46</v>
      </c>
      <c r="J56" s="63" t="s">
        <v>150</v>
      </c>
      <c r="K56" s="37">
        <v>44961</v>
      </c>
      <c r="L56" s="23">
        <v>20000</v>
      </c>
      <c r="M56" s="36">
        <v>0.0475</v>
      </c>
      <c r="N56" s="11">
        <v>718</v>
      </c>
      <c r="O56" s="23">
        <v>1894.72</v>
      </c>
      <c r="P56" s="13" t="s">
        <v>104</v>
      </c>
      <c r="Q56" s="37">
        <v>44959</v>
      </c>
      <c r="R56" s="58"/>
    </row>
    <row r="57" ht="50" customHeight="1" spans="1:18">
      <c r="A57" s="8">
        <v>53</v>
      </c>
      <c r="B57" s="9" t="s">
        <v>48</v>
      </c>
      <c r="C57" s="13" t="s">
        <v>151</v>
      </c>
      <c r="D57" s="23">
        <v>2000</v>
      </c>
      <c r="E57" s="13" t="s">
        <v>29</v>
      </c>
      <c r="F57" s="36">
        <v>0.037</v>
      </c>
      <c r="G57" s="37">
        <v>44773</v>
      </c>
      <c r="H57" s="9" t="s">
        <v>113</v>
      </c>
      <c r="I57" s="9" t="s">
        <v>25</v>
      </c>
      <c r="J57" s="86" t="s">
        <v>152</v>
      </c>
      <c r="K57" s="37">
        <v>45138</v>
      </c>
      <c r="L57" s="23">
        <v>2000</v>
      </c>
      <c r="M57" s="36">
        <v>0.037</v>
      </c>
      <c r="N57" s="11">
        <v>202</v>
      </c>
      <c r="O57" s="23">
        <v>41.52</v>
      </c>
      <c r="P57" s="13" t="s">
        <v>104</v>
      </c>
      <c r="Q57" s="37">
        <v>44979</v>
      </c>
      <c r="R57" s="58"/>
    </row>
    <row r="58" ht="50" customHeight="1" spans="1:18">
      <c r="A58" s="8">
        <v>54</v>
      </c>
      <c r="B58" s="9" t="s">
        <v>48</v>
      </c>
      <c r="C58" s="13" t="s">
        <v>153</v>
      </c>
      <c r="D58" s="23">
        <v>3000</v>
      </c>
      <c r="E58" s="13" t="s">
        <v>29</v>
      </c>
      <c r="F58" s="36">
        <v>0.0365</v>
      </c>
      <c r="G58" s="37">
        <v>44904</v>
      </c>
      <c r="H58" s="9" t="s">
        <v>113</v>
      </c>
      <c r="I58" s="9" t="s">
        <v>46</v>
      </c>
      <c r="J58" s="86" t="s">
        <v>154</v>
      </c>
      <c r="K58" s="37">
        <v>45269</v>
      </c>
      <c r="L58" s="23">
        <v>3000</v>
      </c>
      <c r="M58" s="36">
        <v>0.0365</v>
      </c>
      <c r="N58" s="11">
        <v>79</v>
      </c>
      <c r="O58" s="23">
        <v>24.03</v>
      </c>
      <c r="P58" s="13" t="s">
        <v>104</v>
      </c>
      <c r="Q58" s="107">
        <v>44985</v>
      </c>
      <c r="R58" s="58"/>
    </row>
    <row r="59" ht="50" customHeight="1" spans="1:18">
      <c r="A59" s="8">
        <v>55</v>
      </c>
      <c r="B59" s="31" t="s">
        <v>48</v>
      </c>
      <c r="C59" s="13" t="s">
        <v>155</v>
      </c>
      <c r="D59" s="23">
        <v>20000</v>
      </c>
      <c r="E59" s="64" t="s">
        <v>29</v>
      </c>
      <c r="F59" s="36">
        <v>0.0445</v>
      </c>
      <c r="G59" s="37">
        <v>44773</v>
      </c>
      <c r="H59" s="31" t="s">
        <v>119</v>
      </c>
      <c r="I59" s="31" t="s">
        <v>25</v>
      </c>
      <c r="J59" s="64" t="s">
        <v>156</v>
      </c>
      <c r="K59" s="37">
        <v>45868</v>
      </c>
      <c r="L59" s="23">
        <v>20000</v>
      </c>
      <c r="M59" s="36">
        <v>0.0445</v>
      </c>
      <c r="N59" s="11">
        <v>194</v>
      </c>
      <c r="O59" s="23">
        <v>479.61</v>
      </c>
      <c r="P59" s="13" t="s">
        <v>104</v>
      </c>
      <c r="Q59" s="37">
        <v>44971</v>
      </c>
      <c r="R59" s="11"/>
    </row>
    <row r="60" ht="50" customHeight="1" spans="1:18">
      <c r="A60" s="8">
        <v>56</v>
      </c>
      <c r="B60" s="32" t="s">
        <v>48</v>
      </c>
      <c r="C60" s="25" t="s">
        <v>157</v>
      </c>
      <c r="D60" s="26">
        <v>30000</v>
      </c>
      <c r="E60" s="65" t="s">
        <v>158</v>
      </c>
      <c r="F60" s="53">
        <v>0.037</v>
      </c>
      <c r="G60" s="54">
        <v>44613</v>
      </c>
      <c r="H60" s="24" t="s">
        <v>113</v>
      </c>
      <c r="I60" s="32" t="s">
        <v>25</v>
      </c>
      <c r="J60" s="87" t="s">
        <v>159</v>
      </c>
      <c r="K60" s="54">
        <v>44978</v>
      </c>
      <c r="L60" s="26">
        <v>30000</v>
      </c>
      <c r="M60" s="53">
        <v>0.037</v>
      </c>
      <c r="N60" s="65">
        <v>356</v>
      </c>
      <c r="O60" s="23">
        <v>1097.67</v>
      </c>
      <c r="P60" s="13" t="s">
        <v>104</v>
      </c>
      <c r="Q60" s="51">
        <v>44974</v>
      </c>
      <c r="R60" s="32"/>
    </row>
    <row r="61" ht="50" customHeight="1" spans="1:18">
      <c r="A61" s="8">
        <v>57</v>
      </c>
      <c r="B61" s="33" t="s">
        <v>48</v>
      </c>
      <c r="C61" s="24" t="s">
        <v>160</v>
      </c>
      <c r="D61" s="28">
        <v>2000</v>
      </c>
      <c r="E61" s="24" t="s">
        <v>29</v>
      </c>
      <c r="F61" s="53">
        <v>0.0445</v>
      </c>
      <c r="G61" s="54">
        <v>44768</v>
      </c>
      <c r="H61" s="66" t="s">
        <v>119</v>
      </c>
      <c r="I61" s="24" t="s">
        <v>25</v>
      </c>
      <c r="J61" s="88" t="s">
        <v>161</v>
      </c>
      <c r="K61" s="89">
        <v>45856</v>
      </c>
      <c r="L61" s="28">
        <v>2000</v>
      </c>
      <c r="M61" s="53">
        <v>0.0445</v>
      </c>
      <c r="N61" s="98">
        <v>198</v>
      </c>
      <c r="O61" s="23">
        <v>48.95</v>
      </c>
      <c r="P61" s="13" t="s">
        <v>104</v>
      </c>
      <c r="Q61" s="84">
        <v>44971</v>
      </c>
      <c r="R61" s="83"/>
    </row>
    <row r="62" ht="50" customHeight="1" spans="1:18">
      <c r="A62" s="8">
        <v>58</v>
      </c>
      <c r="B62" s="9" t="s">
        <v>48</v>
      </c>
      <c r="C62" s="23" t="s">
        <v>162</v>
      </c>
      <c r="D62" s="23">
        <v>30000</v>
      </c>
      <c r="E62" s="11" t="s">
        <v>163</v>
      </c>
      <c r="F62" s="36">
        <v>0.043</v>
      </c>
      <c r="G62" s="37">
        <v>44841</v>
      </c>
      <c r="H62" s="9" t="s">
        <v>102</v>
      </c>
      <c r="I62" s="9" t="s">
        <v>46</v>
      </c>
      <c r="J62" s="11" t="s">
        <v>164</v>
      </c>
      <c r="K62" s="37">
        <v>45572</v>
      </c>
      <c r="L62" s="23">
        <v>30000</v>
      </c>
      <c r="M62" s="36">
        <v>0.043</v>
      </c>
      <c r="N62" s="11">
        <v>119</v>
      </c>
      <c r="O62" s="23">
        <v>426.42</v>
      </c>
      <c r="P62" s="13" t="s">
        <v>104</v>
      </c>
      <c r="Q62" s="37">
        <v>44963</v>
      </c>
      <c r="R62" s="9"/>
    </row>
    <row r="63" ht="50" customHeight="1" spans="1:18">
      <c r="A63" s="8">
        <v>59</v>
      </c>
      <c r="B63" s="9" t="s">
        <v>48</v>
      </c>
      <c r="C63" s="23" t="s">
        <v>165</v>
      </c>
      <c r="D63" s="23">
        <v>3000</v>
      </c>
      <c r="E63" s="11" t="s">
        <v>166</v>
      </c>
      <c r="F63" s="36">
        <v>0.0365</v>
      </c>
      <c r="G63" s="37">
        <v>44923</v>
      </c>
      <c r="H63" s="9" t="s">
        <v>113</v>
      </c>
      <c r="I63" s="9" t="s">
        <v>46</v>
      </c>
      <c r="J63" s="11" t="s">
        <v>167</v>
      </c>
      <c r="K63" s="37">
        <v>45288</v>
      </c>
      <c r="L63" s="23">
        <v>3000</v>
      </c>
      <c r="M63" s="36">
        <v>0.0365</v>
      </c>
      <c r="N63" s="11">
        <v>52</v>
      </c>
      <c r="O63" s="23">
        <v>15.82</v>
      </c>
      <c r="P63" s="13" t="s">
        <v>104</v>
      </c>
      <c r="Q63" s="37">
        <v>44977</v>
      </c>
      <c r="R63" s="9"/>
    </row>
    <row r="64" ht="50" customHeight="1" spans="1:18">
      <c r="A64" s="8">
        <v>60</v>
      </c>
      <c r="B64" s="9" t="s">
        <v>48</v>
      </c>
      <c r="C64" s="13" t="s">
        <v>168</v>
      </c>
      <c r="D64" s="23">
        <v>20000</v>
      </c>
      <c r="E64" s="63" t="s">
        <v>169</v>
      </c>
      <c r="F64" s="36">
        <v>0.0445</v>
      </c>
      <c r="G64" s="37">
        <v>44762</v>
      </c>
      <c r="H64" s="9" t="s">
        <v>102</v>
      </c>
      <c r="I64" s="9" t="s">
        <v>25</v>
      </c>
      <c r="J64" s="63" t="s">
        <v>170</v>
      </c>
      <c r="K64" s="37">
        <v>45493</v>
      </c>
      <c r="L64" s="27">
        <v>20000</v>
      </c>
      <c r="M64" s="36">
        <v>0.0445</v>
      </c>
      <c r="N64" s="11">
        <v>207</v>
      </c>
      <c r="O64" s="23">
        <v>511.75</v>
      </c>
      <c r="P64" s="13" t="s">
        <v>104</v>
      </c>
      <c r="Q64" s="37">
        <v>44974</v>
      </c>
      <c r="R64" s="58"/>
    </row>
    <row r="65" ht="50" customHeight="1" spans="1:18">
      <c r="A65" s="8">
        <v>61</v>
      </c>
      <c r="B65" s="9" t="s">
        <v>48</v>
      </c>
      <c r="C65" s="13" t="s">
        <v>171</v>
      </c>
      <c r="D65" s="23">
        <v>10000</v>
      </c>
      <c r="E65" s="63" t="s">
        <v>172</v>
      </c>
      <c r="F65" s="36">
        <v>0.0465</v>
      </c>
      <c r="G65" s="37">
        <v>44316</v>
      </c>
      <c r="H65" s="9" t="s">
        <v>102</v>
      </c>
      <c r="I65" s="9" t="s">
        <v>25</v>
      </c>
      <c r="J65" s="63" t="s">
        <v>173</v>
      </c>
      <c r="K65" s="37">
        <v>45046</v>
      </c>
      <c r="L65" s="27">
        <v>10000</v>
      </c>
      <c r="M65" s="36">
        <v>0.0465</v>
      </c>
      <c r="N65" s="11">
        <v>654</v>
      </c>
      <c r="O65" s="23">
        <v>844.75</v>
      </c>
      <c r="P65" s="13" t="s">
        <v>104</v>
      </c>
      <c r="Q65" s="37">
        <v>44981</v>
      </c>
      <c r="R65" s="58"/>
    </row>
    <row r="66" ht="50" customHeight="1" spans="1:18">
      <c r="A66" s="8">
        <v>62</v>
      </c>
      <c r="B66" s="29" t="s">
        <v>48</v>
      </c>
      <c r="C66" s="13" t="s">
        <v>174</v>
      </c>
      <c r="D66" s="23">
        <v>20000</v>
      </c>
      <c r="E66" s="116" t="s">
        <v>175</v>
      </c>
      <c r="F66" s="99">
        <v>0.0475</v>
      </c>
      <c r="G66" s="37">
        <v>44236</v>
      </c>
      <c r="H66" s="9" t="s">
        <v>102</v>
      </c>
      <c r="I66" s="29" t="s">
        <v>25</v>
      </c>
      <c r="J66" s="120" t="s">
        <v>176</v>
      </c>
      <c r="K66" s="37">
        <v>44966</v>
      </c>
      <c r="L66" s="23">
        <v>20000</v>
      </c>
      <c r="M66" s="99">
        <v>0.0475</v>
      </c>
      <c r="N66" s="116">
        <v>720</v>
      </c>
      <c r="O66" s="23">
        <v>1900</v>
      </c>
      <c r="P66" s="13" t="s">
        <v>104</v>
      </c>
      <c r="Q66" s="62">
        <v>44966</v>
      </c>
      <c r="R66" s="29"/>
    </row>
    <row r="67" ht="50" customHeight="1" spans="1:18">
      <c r="A67" s="8">
        <v>63</v>
      </c>
      <c r="B67" s="9" t="s">
        <v>48</v>
      </c>
      <c r="C67" s="13" t="s">
        <v>177</v>
      </c>
      <c r="D67" s="23">
        <v>30000</v>
      </c>
      <c r="E67" s="9" t="s">
        <v>29</v>
      </c>
      <c r="F67" s="36">
        <v>0.0475</v>
      </c>
      <c r="G67" s="37">
        <v>44263</v>
      </c>
      <c r="H67" s="9" t="s">
        <v>102</v>
      </c>
      <c r="I67" s="55" t="s">
        <v>46</v>
      </c>
      <c r="J67" s="121" t="s">
        <v>178</v>
      </c>
      <c r="K67" s="37">
        <v>44993</v>
      </c>
      <c r="L67" s="23">
        <v>30000</v>
      </c>
      <c r="M67" s="36">
        <v>0.0475</v>
      </c>
      <c r="N67" s="11">
        <v>699</v>
      </c>
      <c r="O67" s="23">
        <v>2766.88</v>
      </c>
      <c r="P67" s="13" t="s">
        <v>104</v>
      </c>
      <c r="Q67" s="128">
        <v>44974</v>
      </c>
      <c r="R67" s="63"/>
    </row>
    <row r="68" ht="50" customHeight="1" spans="1:18">
      <c r="A68" s="8">
        <v>64</v>
      </c>
      <c r="B68" s="9" t="s">
        <v>48</v>
      </c>
      <c r="C68" s="13" t="s">
        <v>179</v>
      </c>
      <c r="D68" s="23">
        <v>50000</v>
      </c>
      <c r="E68" s="9" t="s">
        <v>29</v>
      </c>
      <c r="F68" s="36">
        <v>0.0475</v>
      </c>
      <c r="G68" s="37">
        <v>44263</v>
      </c>
      <c r="H68" s="9" t="s">
        <v>102</v>
      </c>
      <c r="I68" s="55" t="s">
        <v>46</v>
      </c>
      <c r="J68" s="121" t="s">
        <v>47</v>
      </c>
      <c r="K68" s="37">
        <v>44993</v>
      </c>
      <c r="L68" s="23">
        <v>50000</v>
      </c>
      <c r="M68" s="36">
        <v>0.0475</v>
      </c>
      <c r="N68" s="11">
        <v>697</v>
      </c>
      <c r="O68" s="23">
        <v>4598.26</v>
      </c>
      <c r="P68" s="13" t="s">
        <v>104</v>
      </c>
      <c r="Q68" s="128">
        <v>44972</v>
      </c>
      <c r="R68" s="63"/>
    </row>
    <row r="69" ht="50" customHeight="1" spans="1:18">
      <c r="A69" s="8">
        <v>65</v>
      </c>
      <c r="B69" s="9" t="s">
        <v>48</v>
      </c>
      <c r="C69" s="13" t="s">
        <v>180</v>
      </c>
      <c r="D69" s="23">
        <v>20000</v>
      </c>
      <c r="E69" s="9" t="s">
        <v>29</v>
      </c>
      <c r="F69" s="36">
        <v>0.0465</v>
      </c>
      <c r="G69" s="37">
        <v>44271</v>
      </c>
      <c r="H69" s="9" t="s">
        <v>102</v>
      </c>
      <c r="I69" s="55" t="s">
        <v>25</v>
      </c>
      <c r="J69" s="121" t="s">
        <v>181</v>
      </c>
      <c r="K69" s="37">
        <v>45001</v>
      </c>
      <c r="L69" s="23">
        <v>20000</v>
      </c>
      <c r="M69" s="36">
        <v>0.0465</v>
      </c>
      <c r="N69" s="11">
        <v>687</v>
      </c>
      <c r="O69" s="23">
        <v>1774.75</v>
      </c>
      <c r="P69" s="13" t="s">
        <v>104</v>
      </c>
      <c r="Q69" s="128">
        <v>44970</v>
      </c>
      <c r="R69" s="63"/>
    </row>
    <row r="70" ht="50" customHeight="1" spans="1:18">
      <c r="A70" s="8">
        <v>66</v>
      </c>
      <c r="B70" s="24" t="s">
        <v>48</v>
      </c>
      <c r="C70" s="13" t="s">
        <v>182</v>
      </c>
      <c r="D70" s="26">
        <v>1500</v>
      </c>
      <c r="E70" s="13" t="s">
        <v>183</v>
      </c>
      <c r="F70" s="38">
        <v>0.037</v>
      </c>
      <c r="G70" s="37">
        <v>44763</v>
      </c>
      <c r="H70" s="13" t="s">
        <v>113</v>
      </c>
      <c r="I70" s="78" t="s">
        <v>46</v>
      </c>
      <c r="J70" s="79" t="s">
        <v>184</v>
      </c>
      <c r="K70" s="37">
        <v>45128</v>
      </c>
      <c r="L70" s="26">
        <v>1500</v>
      </c>
      <c r="M70" s="38">
        <v>0.037</v>
      </c>
      <c r="N70" s="98">
        <v>205</v>
      </c>
      <c r="O70" s="23">
        <v>31.6</v>
      </c>
      <c r="P70" s="13" t="s">
        <v>104</v>
      </c>
      <c r="Q70" s="54">
        <v>44973</v>
      </c>
      <c r="R70" s="106"/>
    </row>
    <row r="71" ht="32" customHeight="1" spans="1:18">
      <c r="A71" s="108">
        <v>67</v>
      </c>
      <c r="B71" s="13" t="s">
        <v>48</v>
      </c>
      <c r="C71" s="13" t="s">
        <v>185</v>
      </c>
      <c r="D71" s="23">
        <v>50000</v>
      </c>
      <c r="E71" s="9" t="s">
        <v>186</v>
      </c>
      <c r="F71" s="36">
        <v>0.0465</v>
      </c>
      <c r="G71" s="37">
        <v>44266</v>
      </c>
      <c r="H71" s="9" t="s">
        <v>102</v>
      </c>
      <c r="I71" s="9" t="s">
        <v>46</v>
      </c>
      <c r="J71" s="9" t="s">
        <v>187</v>
      </c>
      <c r="K71" s="37">
        <v>44996</v>
      </c>
      <c r="L71" s="23">
        <v>50000</v>
      </c>
      <c r="M71" s="36">
        <v>0.0465</v>
      </c>
      <c r="N71" s="11">
        <v>80</v>
      </c>
      <c r="O71" s="23">
        <v>516.67</v>
      </c>
      <c r="P71" s="124" t="s">
        <v>104</v>
      </c>
      <c r="Q71" s="129">
        <v>44976</v>
      </c>
      <c r="R71" s="11"/>
    </row>
    <row r="72" ht="32" customHeight="1" spans="1:18">
      <c r="A72" s="109"/>
      <c r="B72" s="13"/>
      <c r="C72" s="13"/>
      <c r="D72" s="23"/>
      <c r="E72" s="9"/>
      <c r="F72" s="36"/>
      <c r="G72" s="37"/>
      <c r="H72" s="9"/>
      <c r="I72" s="9"/>
      <c r="J72" s="9"/>
      <c r="K72" s="37"/>
      <c r="L72" s="132" t="s">
        <v>188</v>
      </c>
      <c r="M72" s="36">
        <v>0.0465</v>
      </c>
      <c r="N72" s="11">
        <v>258</v>
      </c>
      <c r="O72" s="23">
        <v>1333</v>
      </c>
      <c r="P72" s="125"/>
      <c r="Q72" s="130"/>
      <c r="R72" s="11"/>
    </row>
    <row r="73" ht="32" customHeight="1" spans="1:18">
      <c r="A73" s="110"/>
      <c r="B73" s="13"/>
      <c r="C73" s="13"/>
      <c r="D73" s="23"/>
      <c r="E73" s="9"/>
      <c r="F73" s="36"/>
      <c r="G73" s="37"/>
      <c r="H73" s="9"/>
      <c r="I73" s="9"/>
      <c r="J73" s="9"/>
      <c r="K73" s="37"/>
      <c r="L73" s="132" t="s">
        <v>189</v>
      </c>
      <c r="M73" s="36">
        <v>0.0465</v>
      </c>
      <c r="N73" s="11">
        <v>361</v>
      </c>
      <c r="O73" s="23">
        <v>1165.73</v>
      </c>
      <c r="P73" s="126"/>
      <c r="Q73" s="131"/>
      <c r="R73" s="11"/>
    </row>
    <row r="74" ht="27" customHeight="1" spans="1:18">
      <c r="A74" s="9">
        <f>MAX($A$3:A73)+1</f>
        <v>68</v>
      </c>
      <c r="B74" s="31" t="s">
        <v>48</v>
      </c>
      <c r="C74" s="13" t="s">
        <v>190</v>
      </c>
      <c r="D74" s="23">
        <v>30000</v>
      </c>
      <c r="E74" s="64" t="s">
        <v>141</v>
      </c>
      <c r="F74" s="31" t="s">
        <v>191</v>
      </c>
      <c r="G74" s="37">
        <v>44181</v>
      </c>
      <c r="H74" s="31" t="s">
        <v>119</v>
      </c>
      <c r="I74" s="31" t="s">
        <v>25</v>
      </c>
      <c r="J74" s="64" t="s">
        <v>192</v>
      </c>
      <c r="K74" s="37">
        <v>45276</v>
      </c>
      <c r="L74" s="23">
        <v>30000</v>
      </c>
      <c r="M74" s="36">
        <v>0.0475</v>
      </c>
      <c r="N74" s="11">
        <v>349</v>
      </c>
      <c r="O74" s="23">
        <v>1381.46</v>
      </c>
      <c r="P74" s="124" t="s">
        <v>104</v>
      </c>
      <c r="Q74" s="37">
        <v>44981</v>
      </c>
      <c r="R74" s="11"/>
    </row>
    <row r="75" ht="27" customHeight="1" spans="1:18">
      <c r="A75" s="9"/>
      <c r="B75" s="31"/>
      <c r="C75" s="13"/>
      <c r="D75" s="23"/>
      <c r="E75" s="64"/>
      <c r="F75" s="31"/>
      <c r="G75" s="37"/>
      <c r="H75" s="31"/>
      <c r="I75" s="31"/>
      <c r="J75" s="64"/>
      <c r="K75" s="37"/>
      <c r="L75" s="132" t="s">
        <v>193</v>
      </c>
      <c r="M75" s="36">
        <v>0.0475</v>
      </c>
      <c r="N75" s="11">
        <v>439</v>
      </c>
      <c r="O75" s="23">
        <v>1158.47</v>
      </c>
      <c r="P75" s="126"/>
      <c r="Q75" s="37"/>
      <c r="R75" s="11"/>
    </row>
    <row r="76" ht="24" customHeight="1" spans="1:18">
      <c r="A76" s="9">
        <f>MAX($A$3:A75)+1</f>
        <v>69</v>
      </c>
      <c r="B76" s="9" t="s">
        <v>48</v>
      </c>
      <c r="C76" s="9" t="s">
        <v>194</v>
      </c>
      <c r="D76" s="23">
        <v>10000</v>
      </c>
      <c r="E76" s="117" t="s">
        <v>195</v>
      </c>
      <c r="F76" s="36">
        <v>0.0465</v>
      </c>
      <c r="G76" s="37">
        <v>44568</v>
      </c>
      <c r="H76" s="9" t="s">
        <v>102</v>
      </c>
      <c r="I76" s="9" t="s">
        <v>25</v>
      </c>
      <c r="J76" s="122" t="s">
        <v>196</v>
      </c>
      <c r="K76" s="123">
        <v>45298</v>
      </c>
      <c r="L76" s="23">
        <v>10000</v>
      </c>
      <c r="M76" s="36">
        <v>0.0465</v>
      </c>
      <c r="N76" s="11">
        <v>306</v>
      </c>
      <c r="O76" s="23">
        <v>395.25</v>
      </c>
      <c r="P76" s="124" t="s">
        <v>104</v>
      </c>
      <c r="Q76" s="37">
        <v>44963</v>
      </c>
      <c r="R76" s="9"/>
    </row>
    <row r="77" ht="24" customHeight="1" spans="1:18">
      <c r="A77" s="9"/>
      <c r="B77" s="9"/>
      <c r="C77" s="9"/>
      <c r="D77" s="23"/>
      <c r="E77" s="117"/>
      <c r="F77" s="36"/>
      <c r="G77" s="37"/>
      <c r="H77" s="9"/>
      <c r="I77" s="9"/>
      <c r="J77" s="122"/>
      <c r="K77" s="123"/>
      <c r="L77" s="133" t="s">
        <v>197</v>
      </c>
      <c r="M77" s="36">
        <v>0.0465</v>
      </c>
      <c r="N77" s="11">
        <v>54</v>
      </c>
      <c r="O77" s="23">
        <v>55.8</v>
      </c>
      <c r="P77" s="125"/>
      <c r="Q77" s="37"/>
      <c r="R77" s="9"/>
    </row>
    <row r="78" ht="24" customHeight="1" spans="1:18">
      <c r="A78" s="9"/>
      <c r="B78" s="9"/>
      <c r="C78" s="9"/>
      <c r="D78" s="23"/>
      <c r="E78" s="117"/>
      <c r="F78" s="36"/>
      <c r="G78" s="37"/>
      <c r="H78" s="9"/>
      <c r="I78" s="9"/>
      <c r="J78" s="122"/>
      <c r="K78" s="123"/>
      <c r="L78" s="133" t="s">
        <v>198</v>
      </c>
      <c r="M78" s="36">
        <v>0.0465</v>
      </c>
      <c r="N78" s="11">
        <v>10</v>
      </c>
      <c r="O78" s="23">
        <v>9.22</v>
      </c>
      <c r="P78" s="125"/>
      <c r="Q78" s="37"/>
      <c r="R78" s="9"/>
    </row>
    <row r="79" ht="24" customHeight="1" spans="1:18">
      <c r="A79" s="9"/>
      <c r="B79" s="9"/>
      <c r="C79" s="9"/>
      <c r="D79" s="23"/>
      <c r="E79" s="117"/>
      <c r="F79" s="36"/>
      <c r="G79" s="37"/>
      <c r="H79" s="9"/>
      <c r="I79" s="9"/>
      <c r="J79" s="122"/>
      <c r="K79" s="123"/>
      <c r="L79" s="133" t="s">
        <v>199</v>
      </c>
      <c r="M79" s="36">
        <v>0.0465</v>
      </c>
      <c r="N79" s="11">
        <v>1</v>
      </c>
      <c r="O79" s="23">
        <v>0.91</v>
      </c>
      <c r="P79" s="125"/>
      <c r="Q79" s="37"/>
      <c r="R79" s="9"/>
    </row>
    <row r="80" ht="24" customHeight="1" spans="1:18">
      <c r="A80" s="9"/>
      <c r="B80" s="9"/>
      <c r="C80" s="9"/>
      <c r="D80" s="23"/>
      <c r="E80" s="117"/>
      <c r="F80" s="36"/>
      <c r="G80" s="37"/>
      <c r="H80" s="9"/>
      <c r="I80" s="9"/>
      <c r="J80" s="122"/>
      <c r="K80" s="123"/>
      <c r="L80" s="133" t="s">
        <v>200</v>
      </c>
      <c r="M80" s="36">
        <v>0.0465</v>
      </c>
      <c r="N80" s="11">
        <v>1</v>
      </c>
      <c r="O80" s="23">
        <v>0.68</v>
      </c>
      <c r="P80" s="125"/>
      <c r="Q80" s="37"/>
      <c r="R80" s="9"/>
    </row>
    <row r="81" ht="24" customHeight="1" spans="1:18">
      <c r="A81" s="9"/>
      <c r="B81" s="9"/>
      <c r="C81" s="9"/>
      <c r="D81" s="23"/>
      <c r="E81" s="117"/>
      <c r="F81" s="36"/>
      <c r="G81" s="37"/>
      <c r="H81" s="9"/>
      <c r="I81" s="9"/>
      <c r="J81" s="122"/>
      <c r="K81" s="123"/>
      <c r="L81" s="133" t="s">
        <v>201</v>
      </c>
      <c r="M81" s="38">
        <v>0.0465</v>
      </c>
      <c r="N81" s="11">
        <v>17</v>
      </c>
      <c r="O81" s="23">
        <v>10.98</v>
      </c>
      <c r="P81" s="126"/>
      <c r="Q81" s="37"/>
      <c r="R81" s="9"/>
    </row>
    <row r="82" ht="29" customHeight="1" spans="1:18">
      <c r="A82" s="29">
        <f>MAX($A$3:A81)+1</f>
        <v>70</v>
      </c>
      <c r="B82" s="29" t="s">
        <v>48</v>
      </c>
      <c r="C82" s="13" t="s">
        <v>202</v>
      </c>
      <c r="D82" s="11">
        <v>50000</v>
      </c>
      <c r="E82" s="116" t="s">
        <v>203</v>
      </c>
      <c r="F82" s="99">
        <v>0.0465</v>
      </c>
      <c r="G82" s="37">
        <v>44585</v>
      </c>
      <c r="H82" s="9" t="s">
        <v>102</v>
      </c>
      <c r="I82" s="29" t="s">
        <v>25</v>
      </c>
      <c r="J82" s="116" t="s">
        <v>131</v>
      </c>
      <c r="K82" s="37">
        <v>45310</v>
      </c>
      <c r="L82" s="23">
        <v>50000</v>
      </c>
      <c r="M82" s="99">
        <v>0.0465</v>
      </c>
      <c r="N82" s="116">
        <v>356</v>
      </c>
      <c r="O82" s="23">
        <v>2299.17</v>
      </c>
      <c r="P82" s="124" t="s">
        <v>104</v>
      </c>
      <c r="Q82" s="62">
        <v>44959</v>
      </c>
      <c r="R82" s="29"/>
    </row>
    <row r="83" ht="29" customHeight="1" spans="1:18">
      <c r="A83" s="29"/>
      <c r="B83" s="29"/>
      <c r="C83" s="13"/>
      <c r="D83" s="23"/>
      <c r="E83" s="116"/>
      <c r="F83" s="99"/>
      <c r="G83" s="37"/>
      <c r="H83" s="9"/>
      <c r="I83" s="29"/>
      <c r="J83" s="116"/>
      <c r="K83" s="37"/>
      <c r="L83" s="132" t="s">
        <v>189</v>
      </c>
      <c r="M83" s="99">
        <v>0.0465</v>
      </c>
      <c r="N83" s="116">
        <v>12</v>
      </c>
      <c r="O83" s="23">
        <v>38.75</v>
      </c>
      <c r="P83" s="126"/>
      <c r="Q83" s="62"/>
      <c r="R83" s="29"/>
    </row>
    <row r="84" ht="34" customHeight="1" spans="1:18">
      <c r="A84" s="111" t="s">
        <v>204</v>
      </c>
      <c r="B84" s="112"/>
      <c r="C84" s="113"/>
      <c r="D84" s="114">
        <f>SUBTOTAL(9,D5:D83)</f>
        <v>900500</v>
      </c>
      <c r="E84" s="118"/>
      <c r="F84" s="118"/>
      <c r="G84" s="119"/>
      <c r="H84" s="118"/>
      <c r="I84" s="118"/>
      <c r="J84" s="118"/>
      <c r="K84" s="118"/>
      <c r="L84" s="114"/>
      <c r="M84" s="118"/>
      <c r="N84" s="127"/>
      <c r="O84" s="127">
        <f>SUBTOTAL(9,O5:O83)</f>
        <v>48377.61</v>
      </c>
      <c r="P84" s="127"/>
      <c r="Q84" s="118"/>
      <c r="R84" s="104"/>
    </row>
    <row r="85" ht="50" customHeight="1" spans="1:18">
      <c r="A85" s="115" t="s">
        <v>205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ht="50" customHeight="1" spans="1:18">
      <c r="A86" s="115" t="s">
        <v>206</v>
      </c>
      <c r="B86" s="115"/>
      <c r="C86" s="115"/>
      <c r="D86" s="115" t="s">
        <v>207</v>
      </c>
      <c r="E86" s="2"/>
      <c r="F86" s="115"/>
      <c r="H86" s="115" t="s">
        <v>208</v>
      </c>
      <c r="I86" s="115"/>
      <c r="J86" s="115"/>
      <c r="L86" s="115" t="s">
        <v>209</v>
      </c>
      <c r="M86" s="115"/>
      <c r="N86" s="115"/>
      <c r="O86" s="115" t="s">
        <v>210</v>
      </c>
      <c r="P86" s="115"/>
      <c r="Q86" s="115"/>
      <c r="R86" s="115"/>
    </row>
  </sheetData>
  <mergeCells count="61">
    <mergeCell ref="A1:B1"/>
    <mergeCell ref="A2:R2"/>
    <mergeCell ref="A3:C3"/>
    <mergeCell ref="D3:Q3"/>
    <mergeCell ref="A84:C84"/>
    <mergeCell ref="A71:A73"/>
    <mergeCell ref="A74:A75"/>
    <mergeCell ref="A76:A81"/>
    <mergeCell ref="A82:A83"/>
    <mergeCell ref="B71:B73"/>
    <mergeCell ref="B74:B75"/>
    <mergeCell ref="B76:B81"/>
    <mergeCell ref="B82:B83"/>
    <mergeCell ref="C71:C73"/>
    <mergeCell ref="C74:C75"/>
    <mergeCell ref="C76:C81"/>
    <mergeCell ref="C82:C83"/>
    <mergeCell ref="D71:D73"/>
    <mergeCell ref="D74:D75"/>
    <mergeCell ref="D76:D81"/>
    <mergeCell ref="D82:D83"/>
    <mergeCell ref="E71:E73"/>
    <mergeCell ref="E74:E75"/>
    <mergeCell ref="E76:E81"/>
    <mergeCell ref="E82:E83"/>
    <mergeCell ref="F71:F73"/>
    <mergeCell ref="F74:F75"/>
    <mergeCell ref="F76:F81"/>
    <mergeCell ref="F82:F83"/>
    <mergeCell ref="G71:G73"/>
    <mergeCell ref="G74:G75"/>
    <mergeCell ref="G76:G81"/>
    <mergeCell ref="G82:G83"/>
    <mergeCell ref="H71:H73"/>
    <mergeCell ref="H74:H75"/>
    <mergeCell ref="H76:H81"/>
    <mergeCell ref="H82:H83"/>
    <mergeCell ref="I71:I73"/>
    <mergeCell ref="I74:I75"/>
    <mergeCell ref="I76:I81"/>
    <mergeCell ref="I82:I83"/>
    <mergeCell ref="J71:J73"/>
    <mergeCell ref="J74:J75"/>
    <mergeCell ref="J76:J81"/>
    <mergeCell ref="J82:J83"/>
    <mergeCell ref="K71:K73"/>
    <mergeCell ref="K74:K75"/>
    <mergeCell ref="K76:K81"/>
    <mergeCell ref="K82:K83"/>
    <mergeCell ref="P71:P73"/>
    <mergeCell ref="P74:P75"/>
    <mergeCell ref="P76:P81"/>
    <mergeCell ref="P82:P83"/>
    <mergeCell ref="Q71:Q73"/>
    <mergeCell ref="Q74:Q75"/>
    <mergeCell ref="Q76:Q81"/>
    <mergeCell ref="Q82:Q83"/>
    <mergeCell ref="R71:R73"/>
    <mergeCell ref="R74:R75"/>
    <mergeCell ref="R76:R81"/>
    <mergeCell ref="R82:R83"/>
  </mergeCells>
  <pageMargins left="0.629861111111111" right="0.393055555555556" top="0.472222222222222" bottom="1" header="0.5" footer="0.5"/>
  <pageSetup paperSize="9" scale="8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万宁小微金融服务部</dc:creator>
  <cp:lastModifiedBy>市金融办收发员</cp:lastModifiedBy>
  <dcterms:created xsi:type="dcterms:W3CDTF">2022-01-27T17:25:00Z</dcterms:created>
  <dcterms:modified xsi:type="dcterms:W3CDTF">2023-04-11T15:24:00Z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  <property fmtid="{D5CDD505-2E9C-101B-9397-08002B2CF9AE}" pid="3" name="ICV">
    <vt:lpwstr>4B2D142AEA5C48C39D2D7B0E49B2CFC9</vt:lpwstr>
  </property>
</Properties>
</file>