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Sheet1!$A$1:$I$19</definedName>
  </definedNames>
  <calcPr calcId="144525"/>
</workbook>
</file>

<file path=xl/sharedStrings.xml><?xml version="1.0" encoding="utf-8"?>
<sst xmlns="http://schemas.openxmlformats.org/spreadsheetml/2006/main" count="61" uniqueCount="40">
  <si>
    <r>
      <t>“百场万岗”2023年万宁市赴高校面向应届毕业生招聘中小学教师   
（华南师范大学）笔、面试综合成绩和入围拟聘人选名单</t>
    </r>
    <r>
      <rPr>
        <b/>
        <sz val="11"/>
        <color theme="1"/>
        <rFont val="宋体"/>
        <charset val="134"/>
        <scheme val="minor"/>
      </rPr>
      <t xml:space="preserve">  </t>
    </r>
  </si>
  <si>
    <t>序号</t>
  </si>
  <si>
    <t>科目</t>
  </si>
  <si>
    <t>姓名</t>
  </si>
  <si>
    <t>笔试成绩</t>
  </si>
  <si>
    <t>占比（40%）</t>
  </si>
  <si>
    <t>面试成绩</t>
  </si>
  <si>
    <t>占比（60%）</t>
  </si>
  <si>
    <t>综合成绩</t>
  </si>
  <si>
    <t>是否拟聘人选</t>
  </si>
  <si>
    <t>0101-高中道德与法治</t>
  </si>
  <si>
    <t>陆发荣</t>
  </si>
  <si>
    <t>否</t>
  </si>
  <si>
    <t>0102-高中语文</t>
  </si>
  <si>
    <t>张为</t>
  </si>
  <si>
    <t>0104-高中英语</t>
  </si>
  <si>
    <t>何若云</t>
  </si>
  <si>
    <t>0105-高中地理</t>
  </si>
  <si>
    <t>李江</t>
  </si>
  <si>
    <t>是</t>
  </si>
  <si>
    <t>苏怡静</t>
  </si>
  <si>
    <t>0106-高中美术</t>
  </si>
  <si>
    <t>魏瑜敏</t>
  </si>
  <si>
    <t>0111-初中生物</t>
  </si>
  <si>
    <t>林柳娜</t>
  </si>
  <si>
    <t>0118-小学英语</t>
  </si>
  <si>
    <t>陈卫源</t>
  </si>
  <si>
    <t>文怡</t>
  </si>
  <si>
    <t>0122-小学科学</t>
  </si>
  <si>
    <t>黄丽</t>
  </si>
  <si>
    <t>0116-小学语文</t>
  </si>
  <si>
    <t>陈佳怡</t>
  </si>
  <si>
    <t>曾玉珠</t>
  </si>
  <si>
    <t>0117-小学数学</t>
  </si>
  <si>
    <t>谢芸妃</t>
  </si>
  <si>
    <t>杨妃</t>
  </si>
  <si>
    <t>吴晓欣</t>
  </si>
  <si>
    <t>李桃女</t>
  </si>
  <si>
    <t>0121-小学美术</t>
  </si>
  <si>
    <t>余美荣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</si>
</sst>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pane ySplit="2" topLeftCell="A3" activePane="bottomLeft" state="frozen"/>
      <selection/>
      <selection pane="bottomLeft" activeCell="I6" sqref="I6"/>
    </sheetView>
  </sheetViews>
  <sheetFormatPr defaultColWidth="9" defaultRowHeight="13.5"/>
  <cols>
    <col min="1" max="1" width="5.5" style="1" customWidth="1"/>
    <col min="2" max="2" width="22.625" style="2" customWidth="1"/>
    <col min="3" max="3" width="11.5" style="2" customWidth="1"/>
    <col min="4" max="4" width="8.5" style="1" customWidth="1"/>
    <col min="5" max="5" width="10" style="1" customWidth="1"/>
    <col min="6" max="6" width="10.5" style="3" customWidth="1"/>
    <col min="7" max="7" width="11.875" style="4" customWidth="1"/>
    <col min="8" max="8" width="11.625" style="4" customWidth="1"/>
    <col min="9" max="9" width="12.625" style="1" customWidth="1"/>
  </cols>
  <sheetData>
    <row r="1" ht="57" customHeight="1" spans="1:9">
      <c r="A1" s="5" t="s">
        <v>0</v>
      </c>
      <c r="B1" s="6"/>
      <c r="C1" s="6"/>
      <c r="D1" s="6"/>
      <c r="E1" s="6"/>
      <c r="F1" s="7"/>
      <c r="G1" s="6"/>
      <c r="H1" s="6"/>
      <c r="I1" s="6"/>
    </row>
    <row r="2" ht="3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ht="32" customHeight="1" spans="1:9">
      <c r="A3" s="10">
        <v>1</v>
      </c>
      <c r="B3" s="11" t="s">
        <v>10</v>
      </c>
      <c r="C3" s="11" t="s">
        <v>11</v>
      </c>
      <c r="D3" s="12">
        <v>70</v>
      </c>
      <c r="E3" s="13">
        <f>D3*40%</f>
        <v>28</v>
      </c>
      <c r="F3" s="14">
        <v>58.67</v>
      </c>
      <c r="G3" s="15">
        <f>F3*60%</f>
        <v>35.202</v>
      </c>
      <c r="H3" s="15">
        <f>E3+G3</f>
        <v>63.202</v>
      </c>
      <c r="I3" s="13" t="s">
        <v>12</v>
      </c>
    </row>
    <row r="4" ht="32" customHeight="1" spans="1:9">
      <c r="A4" s="10">
        <v>2</v>
      </c>
      <c r="B4" s="11" t="s">
        <v>13</v>
      </c>
      <c r="C4" s="11" t="s">
        <v>14</v>
      </c>
      <c r="D4" s="12">
        <v>65</v>
      </c>
      <c r="E4" s="13">
        <f>D4*40%</f>
        <v>26</v>
      </c>
      <c r="F4" s="14">
        <v>59.33</v>
      </c>
      <c r="G4" s="15">
        <f>F4*60%</f>
        <v>35.598</v>
      </c>
      <c r="H4" s="15">
        <f>E4+G4</f>
        <v>61.598</v>
      </c>
      <c r="I4" s="13" t="s">
        <v>12</v>
      </c>
    </row>
    <row r="5" ht="32" customHeight="1" spans="1:9">
      <c r="A5" s="10">
        <v>3</v>
      </c>
      <c r="B5" s="11" t="s">
        <v>15</v>
      </c>
      <c r="C5" s="11" t="s">
        <v>16</v>
      </c>
      <c r="D5" s="12">
        <v>78</v>
      </c>
      <c r="E5" s="13">
        <f>D5*40%</f>
        <v>31.2</v>
      </c>
      <c r="F5" s="14">
        <v>58.33</v>
      </c>
      <c r="G5" s="15">
        <f>F5*60%</f>
        <v>34.998</v>
      </c>
      <c r="H5" s="15">
        <f>E5+G5</f>
        <v>66.198</v>
      </c>
      <c r="I5" s="13" t="s">
        <v>12</v>
      </c>
    </row>
    <row r="6" ht="32" customHeight="1" spans="1:9">
      <c r="A6" s="10">
        <v>4</v>
      </c>
      <c r="B6" s="11" t="s">
        <v>17</v>
      </c>
      <c r="C6" s="11" t="s">
        <v>18</v>
      </c>
      <c r="D6" s="12">
        <v>88</v>
      </c>
      <c r="E6" s="13">
        <f>D6*40%</f>
        <v>35.2</v>
      </c>
      <c r="F6" s="14">
        <v>75</v>
      </c>
      <c r="G6" s="15">
        <f>F6*60%</f>
        <v>45</v>
      </c>
      <c r="H6" s="15">
        <f>E6+G6</f>
        <v>80.2</v>
      </c>
      <c r="I6" s="13" t="s">
        <v>19</v>
      </c>
    </row>
    <row r="7" ht="32" customHeight="1" spans="1:9">
      <c r="A7" s="10">
        <v>5</v>
      </c>
      <c r="B7" s="11" t="s">
        <v>17</v>
      </c>
      <c r="C7" s="11" t="s">
        <v>20</v>
      </c>
      <c r="D7" s="12">
        <v>86</v>
      </c>
      <c r="E7" s="13">
        <f>D7*40%</f>
        <v>34.4</v>
      </c>
      <c r="F7" s="14">
        <v>76</v>
      </c>
      <c r="G7" s="15">
        <f>F7*60%</f>
        <v>45.6</v>
      </c>
      <c r="H7" s="15">
        <f>E7+G7</f>
        <v>80</v>
      </c>
      <c r="I7" s="13" t="s">
        <v>19</v>
      </c>
    </row>
    <row r="8" ht="32" customHeight="1" spans="1:9">
      <c r="A8" s="10">
        <v>7</v>
      </c>
      <c r="B8" s="11" t="s">
        <v>21</v>
      </c>
      <c r="C8" s="11" t="s">
        <v>22</v>
      </c>
      <c r="D8" s="12">
        <v>80</v>
      </c>
      <c r="E8" s="13">
        <f>D8*40%</f>
        <v>32</v>
      </c>
      <c r="F8" s="14">
        <v>58.67</v>
      </c>
      <c r="G8" s="15">
        <f>F8*60%</f>
        <v>35.202</v>
      </c>
      <c r="H8" s="15">
        <f>E8+G8</f>
        <v>67.202</v>
      </c>
      <c r="I8" s="13" t="s">
        <v>12</v>
      </c>
    </row>
    <row r="9" ht="32" customHeight="1" spans="1:9">
      <c r="A9" s="10">
        <v>9</v>
      </c>
      <c r="B9" s="11" t="s">
        <v>23</v>
      </c>
      <c r="C9" s="11" t="s">
        <v>24</v>
      </c>
      <c r="D9" s="12">
        <v>80</v>
      </c>
      <c r="E9" s="13">
        <f>D9*40%</f>
        <v>32</v>
      </c>
      <c r="F9" s="14">
        <v>74</v>
      </c>
      <c r="G9" s="15">
        <f>F9*60%</f>
        <v>44.4</v>
      </c>
      <c r="H9" s="15">
        <f>E9+G9</f>
        <v>76.4</v>
      </c>
      <c r="I9" s="13" t="s">
        <v>19</v>
      </c>
    </row>
    <row r="10" ht="32" customHeight="1" spans="1:9">
      <c r="A10" s="10">
        <v>10</v>
      </c>
      <c r="B10" s="11" t="s">
        <v>25</v>
      </c>
      <c r="C10" s="11" t="s">
        <v>26</v>
      </c>
      <c r="D10" s="12">
        <v>86</v>
      </c>
      <c r="E10" s="13">
        <f>D10*40%</f>
        <v>34.4</v>
      </c>
      <c r="F10" s="14">
        <v>72</v>
      </c>
      <c r="G10" s="15">
        <f>F10*60%</f>
        <v>43.2</v>
      </c>
      <c r="H10" s="15">
        <f>E10+G10</f>
        <v>77.6</v>
      </c>
      <c r="I10" s="13" t="s">
        <v>19</v>
      </c>
    </row>
    <row r="11" ht="33" customHeight="1" spans="1:9">
      <c r="A11" s="10">
        <v>12</v>
      </c>
      <c r="B11" s="11" t="s">
        <v>25</v>
      </c>
      <c r="C11" s="11" t="s">
        <v>27</v>
      </c>
      <c r="D11" s="12">
        <v>84</v>
      </c>
      <c r="E11" s="13">
        <f>D11*40%</f>
        <v>33.6</v>
      </c>
      <c r="F11" s="14">
        <v>68</v>
      </c>
      <c r="G11" s="15">
        <f>F11*60%</f>
        <v>40.8</v>
      </c>
      <c r="H11" s="15">
        <f>E11+G11</f>
        <v>74.4</v>
      </c>
      <c r="I11" s="13" t="s">
        <v>19</v>
      </c>
    </row>
    <row r="12" ht="33" customHeight="1" spans="1:9">
      <c r="A12" s="10">
        <v>14</v>
      </c>
      <c r="B12" s="11" t="s">
        <v>28</v>
      </c>
      <c r="C12" s="11" t="s">
        <v>29</v>
      </c>
      <c r="D12" s="12">
        <v>80</v>
      </c>
      <c r="E12" s="13">
        <f t="shared" ref="E12:E19" si="0">D12*40%</f>
        <v>32</v>
      </c>
      <c r="F12" s="14">
        <v>70.33</v>
      </c>
      <c r="G12" s="15">
        <f t="shared" ref="G12:G19" si="1">F12*60%</f>
        <v>42.198</v>
      </c>
      <c r="H12" s="15">
        <f t="shared" ref="H12:H19" si="2">E12+G12</f>
        <v>74.198</v>
      </c>
      <c r="I12" s="13" t="s">
        <v>19</v>
      </c>
    </row>
    <row r="13" ht="33" customHeight="1" spans="1:9">
      <c r="A13" s="10">
        <v>15</v>
      </c>
      <c r="B13" s="11" t="s">
        <v>30</v>
      </c>
      <c r="C13" s="11" t="s">
        <v>31</v>
      </c>
      <c r="D13" s="12">
        <v>87</v>
      </c>
      <c r="E13" s="13">
        <f t="shared" si="0"/>
        <v>34.8</v>
      </c>
      <c r="F13" s="14">
        <v>71.67</v>
      </c>
      <c r="G13" s="15">
        <f t="shared" si="1"/>
        <v>43.002</v>
      </c>
      <c r="H13" s="15">
        <f t="shared" si="2"/>
        <v>77.802</v>
      </c>
      <c r="I13" s="13" t="s">
        <v>19</v>
      </c>
    </row>
    <row r="14" ht="33" customHeight="1" spans="1:9">
      <c r="A14" s="10">
        <v>16</v>
      </c>
      <c r="B14" s="11" t="s">
        <v>30</v>
      </c>
      <c r="C14" s="11" t="s">
        <v>32</v>
      </c>
      <c r="D14" s="12">
        <v>89</v>
      </c>
      <c r="E14" s="13">
        <f t="shared" si="0"/>
        <v>35.6</v>
      </c>
      <c r="F14" s="14">
        <v>71.67</v>
      </c>
      <c r="G14" s="15">
        <f t="shared" si="1"/>
        <v>43.002</v>
      </c>
      <c r="H14" s="15">
        <f t="shared" si="2"/>
        <v>78.602</v>
      </c>
      <c r="I14" s="13" t="s">
        <v>19</v>
      </c>
    </row>
    <row r="15" ht="33" customHeight="1" spans="1:9">
      <c r="A15" s="10">
        <v>17</v>
      </c>
      <c r="B15" s="11" t="s">
        <v>33</v>
      </c>
      <c r="C15" s="11" t="s">
        <v>34</v>
      </c>
      <c r="D15" s="12">
        <v>84</v>
      </c>
      <c r="E15" s="13">
        <f t="shared" si="0"/>
        <v>33.6</v>
      </c>
      <c r="F15" s="14">
        <v>70.33</v>
      </c>
      <c r="G15" s="15">
        <f t="shared" si="1"/>
        <v>42.198</v>
      </c>
      <c r="H15" s="15">
        <f t="shared" si="2"/>
        <v>75.798</v>
      </c>
      <c r="I15" s="13" t="s">
        <v>19</v>
      </c>
    </row>
    <row r="16" ht="33" customHeight="1" spans="1:9">
      <c r="A16" s="10">
        <v>18</v>
      </c>
      <c r="B16" s="11" t="s">
        <v>33</v>
      </c>
      <c r="C16" s="11" t="s">
        <v>35</v>
      </c>
      <c r="D16" s="12">
        <v>86</v>
      </c>
      <c r="E16" s="13">
        <f t="shared" si="0"/>
        <v>34.4</v>
      </c>
      <c r="F16" s="14">
        <v>72.33</v>
      </c>
      <c r="G16" s="15">
        <f t="shared" si="1"/>
        <v>43.398</v>
      </c>
      <c r="H16" s="15">
        <f t="shared" si="2"/>
        <v>77.798</v>
      </c>
      <c r="I16" s="13" t="s">
        <v>19</v>
      </c>
    </row>
    <row r="17" ht="33" customHeight="1" spans="1:9">
      <c r="A17" s="10">
        <v>19</v>
      </c>
      <c r="B17" s="11" t="s">
        <v>33</v>
      </c>
      <c r="C17" s="11" t="s">
        <v>36</v>
      </c>
      <c r="D17" s="12">
        <v>90</v>
      </c>
      <c r="E17" s="13">
        <f t="shared" si="0"/>
        <v>36</v>
      </c>
      <c r="F17" s="14">
        <v>72</v>
      </c>
      <c r="G17" s="15">
        <f t="shared" si="1"/>
        <v>43.2</v>
      </c>
      <c r="H17" s="15">
        <f t="shared" si="2"/>
        <v>79.2</v>
      </c>
      <c r="I17" s="13" t="s">
        <v>19</v>
      </c>
    </row>
    <row r="18" ht="33" customHeight="1" spans="1:9">
      <c r="A18" s="10">
        <v>20</v>
      </c>
      <c r="B18" s="11" t="s">
        <v>33</v>
      </c>
      <c r="C18" s="11" t="s">
        <v>37</v>
      </c>
      <c r="D18" s="12">
        <v>86</v>
      </c>
      <c r="E18" s="13">
        <f t="shared" si="0"/>
        <v>34.4</v>
      </c>
      <c r="F18" s="14">
        <v>60.33</v>
      </c>
      <c r="G18" s="15">
        <f t="shared" si="1"/>
        <v>36.198</v>
      </c>
      <c r="H18" s="15">
        <f t="shared" si="2"/>
        <v>70.598</v>
      </c>
      <c r="I18" s="13" t="s">
        <v>19</v>
      </c>
    </row>
    <row r="19" ht="33" customHeight="1" spans="1:9">
      <c r="A19" s="10">
        <v>21</v>
      </c>
      <c r="B19" s="11" t="s">
        <v>38</v>
      </c>
      <c r="C19" s="11" t="s">
        <v>39</v>
      </c>
      <c r="D19" s="12">
        <v>68</v>
      </c>
      <c r="E19" s="13">
        <f t="shared" si="0"/>
        <v>27.2</v>
      </c>
      <c r="F19" s="14">
        <v>72.67</v>
      </c>
      <c r="G19" s="15">
        <f t="shared" si="1"/>
        <v>43.602</v>
      </c>
      <c r="H19" s="15">
        <f t="shared" si="2"/>
        <v>70.802</v>
      </c>
      <c r="I19" s="13" t="s">
        <v>19</v>
      </c>
    </row>
  </sheetData>
  <autoFilter ref="A1:I19">
    <extLst/>
  </autoFilter>
  <mergeCells count="1">
    <mergeCell ref="A1:I1"/>
  </mergeCells>
  <pageMargins left="0.0784722222222222" right="0.118055555555556" top="0.511805555555556" bottom="0.472222222222222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李城虎</dc:creator>
  <cp:lastModifiedBy>李城虎</cp:lastModifiedBy>
  <dcterms:created xsi:type="dcterms:W3CDTF">2023-03-30T10:42:00Z</dcterms:created>
  <dcterms:modified xsi:type="dcterms:W3CDTF">2023-04-09T06:24:47Z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A93836638E1045928234B74B6CCC6382_13</vt:lpwstr>
  </property>
  <property fmtid="{D5CDD505-2E9C-101B-9397-08002B2CF9AE}" pid="3" name="KSOProductBuildVer">
    <vt:lpwstr>2052-11.1.0.14036</vt:lpwstr>
  </property>
</Properties>
</file>