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<sst xmlns="http://schemas.openxmlformats.org/spreadsheetml/2006/main" count="56" uniqueCount="31">
  <si>
    <t>万宁市2025年赴高校招聘医疗卫生专业技术人才（江西中医药大学考点）                      入围面试人员名单</t>
  </si>
  <si>
    <t>序号</t>
  </si>
  <si>
    <t>报考岗位</t>
  </si>
  <si>
    <t>考号</t>
  </si>
  <si>
    <t>姓名</t>
  </si>
  <si>
    <t>总分</t>
  </si>
  <si>
    <t>排名</t>
  </si>
  <si>
    <t>备注</t>
  </si>
  <si>
    <t>0107-外科医师（万宁市人民医院/市医院驻看守所和戒毒所）</t>
  </si>
  <si>
    <t>莫雨漫</t>
  </si>
  <si>
    <t/>
  </si>
  <si>
    <t>0114-影像医师（万宁市人民医院）</t>
  </si>
  <si>
    <t>纪文静</t>
  </si>
  <si>
    <t>0121-中医师（万宁市妇幼保健院）</t>
  </si>
  <si>
    <t>邱录盛</t>
  </si>
  <si>
    <t>余淋</t>
  </si>
  <si>
    <t>邓丝薇</t>
  </si>
  <si>
    <t>0127-放射技师（（万宁市医共体各分院）</t>
  </si>
  <si>
    <t>温奕秋</t>
  </si>
  <si>
    <t>李啸</t>
  </si>
  <si>
    <t>谌娜</t>
  </si>
  <si>
    <t>熊婉婷</t>
  </si>
  <si>
    <t>郑琴</t>
  </si>
  <si>
    <t>梁韦盼</t>
  </si>
  <si>
    <t>0128-中医师（万宁市中医院）</t>
  </si>
  <si>
    <t>刘海珍</t>
  </si>
  <si>
    <t>袁宇辉</t>
  </si>
  <si>
    <t>0129-针灸推拿医师（万宁市中医院/万宁市医共体北大分院）</t>
  </si>
  <si>
    <t>王欣榆</t>
  </si>
  <si>
    <t>程伟康</t>
  </si>
  <si>
    <t>陈薇薇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</si>
</sst>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1" sqref="A1:G1"/>
    </sheetView>
  </sheetViews>
  <sheetFormatPr defaultColWidth="9" defaultRowHeight="20" customHeight="1" outlineLevelCol="6"/>
  <cols>
    <col min="1" max="1" width="7.93333333333333" style="1" customWidth="1"/>
    <col min="2" max="2" width="39.25" style="2" customWidth="1"/>
    <col min="3" max="3" width="25.5" style="1" customWidth="1"/>
    <col min="4" max="4" width="16.9083333333333" style="1" customWidth="1"/>
    <col min="5" max="5" width="12.9333333333333" style="1" customWidth="1"/>
    <col min="6" max="6" width="10.1416666666667" style="1" customWidth="1"/>
    <col min="7" max="7" width="10.1333333333333" style="1" customWidth="1"/>
    <col min="8" max="16384" width="9" style="1"/>
  </cols>
  <sheetData>
    <row r="1" s="1" customFormat="1" ht="68" customHeight="1" spans="1:7">
      <c r="A1" s="3" t="s">
        <v>0</v>
      </c>
      <c r="B1" s="4"/>
      <c r="C1" s="4"/>
      <c r="D1" s="4"/>
      <c r="E1" s="4"/>
      <c r="F1" s="4"/>
      <c r="G1" s="5"/>
    </row>
    <row r="2" s="1" customFormat="1" ht="40" customHeight="1" spans="1:7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6" t="s">
        <v>6</v>
      </c>
      <c r="G2" s="6" t="s">
        <v>7</v>
      </c>
    </row>
    <row r="3" s="1" customFormat="1" ht="40" customHeight="1" spans="1:7">
      <c r="A3" s="9">
        <v>1</v>
      </c>
      <c r="B3" s="9" t="s">
        <v>8</v>
      </c>
      <c r="C3" s="9" t="str">
        <f>"202506220101"</f>
        <v>202506220101</v>
      </c>
      <c r="D3" s="9" t="s">
        <v>9</v>
      </c>
      <c r="E3" s="9">
        <v>56.35</v>
      </c>
      <c r="F3" s="9">
        <v>1</v>
      </c>
      <c r="G3" s="9" t="s">
        <v>10</v>
      </c>
    </row>
    <row r="4" s="1" customFormat="1" ht="40" customHeight="1" spans="1:7">
      <c r="A4" s="9">
        <v>2</v>
      </c>
      <c r="B4" s="9" t="s">
        <v>11</v>
      </c>
      <c r="C4" s="9" t="str">
        <f>"202506220105"</f>
        <v>202506220105</v>
      </c>
      <c r="D4" s="9" t="s">
        <v>12</v>
      </c>
      <c r="E4" s="9">
        <v>67.53</v>
      </c>
      <c r="F4" s="9">
        <v>1</v>
      </c>
      <c r="G4" s="9" t="s">
        <v>10</v>
      </c>
    </row>
    <row r="5" s="1" customFormat="1" ht="40" customHeight="1" spans="1:7">
      <c r="A5" s="9">
        <v>3</v>
      </c>
      <c r="B5" s="9" t="s">
        <v>13</v>
      </c>
      <c r="C5" s="9" t="str">
        <f>"202506220111"</f>
        <v>202506220111</v>
      </c>
      <c r="D5" s="9" t="s">
        <v>14</v>
      </c>
      <c r="E5" s="9">
        <v>85.17</v>
      </c>
      <c r="F5" s="9">
        <v>1</v>
      </c>
      <c r="G5" s="9" t="s">
        <v>10</v>
      </c>
    </row>
    <row r="6" s="1" customFormat="1" ht="40" customHeight="1" spans="1:7">
      <c r="A6" s="9">
        <v>4</v>
      </c>
      <c r="B6" s="9" t="s">
        <v>13</v>
      </c>
      <c r="C6" s="9" t="str">
        <f>"202506220113"</f>
        <v>202506220113</v>
      </c>
      <c r="D6" s="9" t="s">
        <v>15</v>
      </c>
      <c r="E6" s="9">
        <v>82.54</v>
      </c>
      <c r="F6" s="9">
        <v>2</v>
      </c>
      <c r="G6" s="9" t="s">
        <v>10</v>
      </c>
    </row>
    <row r="7" s="1" customFormat="1" ht="40" customHeight="1" spans="1:7">
      <c r="A7" s="9">
        <v>5</v>
      </c>
      <c r="B7" s="9" t="s">
        <v>13</v>
      </c>
      <c r="C7" s="9" t="str">
        <f>"202506220108"</f>
        <v>202506220108</v>
      </c>
      <c r="D7" s="9" t="s">
        <v>16</v>
      </c>
      <c r="E7" s="9">
        <v>80.18</v>
      </c>
      <c r="F7" s="9">
        <v>3</v>
      </c>
      <c r="G7" s="9" t="s">
        <v>10</v>
      </c>
    </row>
    <row r="8" s="1" customFormat="1" ht="40" customHeight="1" spans="1:7">
      <c r="A8" s="9">
        <v>6</v>
      </c>
      <c r="B8" s="9" t="s">
        <v>17</v>
      </c>
      <c r="C8" s="9" t="str">
        <f>"202506220128"</f>
        <v>202506220128</v>
      </c>
      <c r="D8" s="9" t="s">
        <v>18</v>
      </c>
      <c r="E8" s="9">
        <v>84.7</v>
      </c>
      <c r="F8" s="9">
        <v>1</v>
      </c>
      <c r="G8" s="9" t="s">
        <v>10</v>
      </c>
    </row>
    <row r="9" s="1" customFormat="1" ht="40" customHeight="1" spans="1:7">
      <c r="A9" s="9">
        <v>7</v>
      </c>
      <c r="B9" s="9" t="s">
        <v>17</v>
      </c>
      <c r="C9" s="9" t="str">
        <f>"202506220131"</f>
        <v>202506220131</v>
      </c>
      <c r="D9" s="9" t="s">
        <v>19</v>
      </c>
      <c r="E9" s="9">
        <v>82.19</v>
      </c>
      <c r="F9" s="9">
        <v>2</v>
      </c>
      <c r="G9" s="9" t="s">
        <v>10</v>
      </c>
    </row>
    <row r="10" s="1" customFormat="1" ht="40" customHeight="1" spans="1:7">
      <c r="A10" s="9">
        <v>8</v>
      </c>
      <c r="B10" s="9" t="s">
        <v>17</v>
      </c>
      <c r="C10" s="9" t="str">
        <f>"202506220154"</f>
        <v>202506220154</v>
      </c>
      <c r="D10" s="9" t="s">
        <v>20</v>
      </c>
      <c r="E10" s="9">
        <v>80.98</v>
      </c>
      <c r="F10" s="9">
        <v>3</v>
      </c>
      <c r="G10" s="9" t="s">
        <v>10</v>
      </c>
    </row>
    <row r="11" s="1" customFormat="1" ht="40" customHeight="1" spans="1:7">
      <c r="A11" s="9">
        <v>9</v>
      </c>
      <c r="B11" s="9" t="s">
        <v>17</v>
      </c>
      <c r="C11" s="9" t="str">
        <f>"202506220147"</f>
        <v>202506220147</v>
      </c>
      <c r="D11" s="9" t="s">
        <v>21</v>
      </c>
      <c r="E11" s="9">
        <v>80.42</v>
      </c>
      <c r="F11" s="9">
        <v>4</v>
      </c>
      <c r="G11" s="9" t="s">
        <v>10</v>
      </c>
    </row>
    <row r="12" s="1" customFormat="1" ht="40" customHeight="1" spans="1:7">
      <c r="A12" s="9">
        <v>10</v>
      </c>
      <c r="B12" s="9" t="s">
        <v>17</v>
      </c>
      <c r="C12" s="9" t="str">
        <f>"202506220146"</f>
        <v>202506220146</v>
      </c>
      <c r="D12" s="9" t="s">
        <v>22</v>
      </c>
      <c r="E12" s="9">
        <v>80.03</v>
      </c>
      <c r="F12" s="9">
        <v>5</v>
      </c>
      <c r="G12" s="9" t="s">
        <v>10</v>
      </c>
    </row>
    <row r="13" s="1" customFormat="1" ht="40" customHeight="1" spans="1:7">
      <c r="A13" s="9">
        <v>11</v>
      </c>
      <c r="B13" s="9" t="s">
        <v>17</v>
      </c>
      <c r="C13" s="9" t="str">
        <f>"202506220132"</f>
        <v>202506220132</v>
      </c>
      <c r="D13" s="9" t="s">
        <v>23</v>
      </c>
      <c r="E13" s="9">
        <v>79.72</v>
      </c>
      <c r="F13" s="9">
        <v>6</v>
      </c>
      <c r="G13" s="9" t="s">
        <v>10</v>
      </c>
    </row>
    <row r="14" s="1" customFormat="1" ht="40" customHeight="1" spans="1:7">
      <c r="A14" s="9">
        <v>12</v>
      </c>
      <c r="B14" s="9" t="s">
        <v>24</v>
      </c>
      <c r="C14" s="9" t="str">
        <f>"202506220115"</f>
        <v>202506220115</v>
      </c>
      <c r="D14" s="9" t="s">
        <v>25</v>
      </c>
      <c r="E14" s="9">
        <v>85.09</v>
      </c>
      <c r="F14" s="9">
        <v>1</v>
      </c>
      <c r="G14" s="9" t="s">
        <v>10</v>
      </c>
    </row>
    <row r="15" s="1" customFormat="1" ht="40" customHeight="1" spans="1:7">
      <c r="A15" s="9">
        <v>13</v>
      </c>
      <c r="B15" s="9" t="s">
        <v>24</v>
      </c>
      <c r="C15" s="9" t="str">
        <f>"202506220114"</f>
        <v>202506220114</v>
      </c>
      <c r="D15" s="9" t="s">
        <v>26</v>
      </c>
      <c r="E15" s="9">
        <v>82.65</v>
      </c>
      <c r="F15" s="9">
        <v>2</v>
      </c>
      <c r="G15" s="9" t="s">
        <v>10</v>
      </c>
    </row>
    <row r="16" s="1" customFormat="1" ht="40" customHeight="1" spans="1:7">
      <c r="A16" s="9">
        <v>14</v>
      </c>
      <c r="B16" s="9" t="s">
        <v>27</v>
      </c>
      <c r="C16" s="9" t="str">
        <f>"202506220127"</f>
        <v>202506220127</v>
      </c>
      <c r="D16" s="9" t="s">
        <v>28</v>
      </c>
      <c r="E16" s="9">
        <v>86.66</v>
      </c>
      <c r="F16" s="9">
        <v>1</v>
      </c>
      <c r="G16" s="9" t="s">
        <v>10</v>
      </c>
    </row>
    <row r="17" s="1" customFormat="1" ht="40" customHeight="1" spans="1:7">
      <c r="A17" s="9">
        <v>15</v>
      </c>
      <c r="B17" s="9" t="s">
        <v>27</v>
      </c>
      <c r="C17" s="9" t="str">
        <f>"202506220119"</f>
        <v>202506220119</v>
      </c>
      <c r="D17" s="9" t="s">
        <v>29</v>
      </c>
      <c r="E17" s="9">
        <v>79.75</v>
      </c>
      <c r="F17" s="9">
        <v>2</v>
      </c>
      <c r="G17" s="9" t="s">
        <v>10</v>
      </c>
    </row>
    <row r="18" s="1" customFormat="1" ht="40" customHeight="1" spans="1:7">
      <c r="A18" s="9">
        <v>16</v>
      </c>
      <c r="B18" s="9" t="s">
        <v>27</v>
      </c>
      <c r="C18" s="9" t="str">
        <f>"202506220126"</f>
        <v>202506220126</v>
      </c>
      <c r="D18" s="9" t="s">
        <v>30</v>
      </c>
      <c r="E18" s="9">
        <v>78.85</v>
      </c>
      <c r="F18" s="9">
        <v>3</v>
      </c>
      <c r="G18" s="9" t="s">
        <v>10</v>
      </c>
    </row>
  </sheetData>
  <autoFilter xmlns:etc="http://www.wps.cn/officeDocument/2017/etCustomData" ref="A2:G18" etc:filterBottomFollowUsedRange="0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卢晓伟</cp:lastModifiedBy>
  <dcterms:created xsi:type="dcterms:W3CDTF">2025-06-22T07:55:27Z</dcterms:created>
  <dcterms:modified xsi:type="dcterms:W3CDTF">2025-06-22T08:02:54Z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296B3177F92C43119710D51117579C5C_11</vt:lpwstr>
  </property>
  <property fmtid="{D5CDD505-2E9C-101B-9397-08002B2CF9AE}" pid="3" name="KSOProductBuildVer">
    <vt:lpwstr>2052-12.1.0.21541</vt:lpwstr>
  </property>
</Properties>
</file>