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 activeTab="2"/>
  </bookViews>
  <sheets>
    <sheet name="第一考场" sheetId="1" r:id="rId1"/>
    <sheet name="第二考场" sheetId="2" r:id="rId2"/>
    <sheet name="第三面试考场" sheetId="3" r:id="rId3"/>
  </sheets>
  <definedNames>
    <definedName name="_xlnm.Print_Titles" localSheetId="0">第一考场!$1:2</definedName>
    <definedName name="_xlnm.Print_Titles" localSheetId="1">第二考场!$1:2</definedName>
    <definedName name="_xlnm.Print_Titles" localSheetId="2">第三面试考场!$1:2</definedName>
  </definedNames>
  <calcPr calcId="144525"/>
</workbook>
</file>

<file path=xl/sharedStrings.xml><?xml version="1.0" encoding="utf-8"?>
<sst xmlns="http://schemas.openxmlformats.org/spreadsheetml/2006/main" count="410">
  <si>
    <t>万宁市2024年公开招聘医疗卫生专业技术人才面试成绩汇总表
（第一考场）</t>
  </si>
  <si>
    <t>序号</t>
  </si>
  <si>
    <t>报考到位</t>
  </si>
  <si>
    <t>报考岗位</t>
  </si>
  <si>
    <t>姓名</t>
  </si>
  <si>
    <t>身份证号码</t>
  </si>
  <si>
    <t>性别</t>
  </si>
  <si>
    <t>面试序号</t>
  </si>
  <si>
    <t>笔试成绩</t>
  </si>
  <si>
    <t>面试成绩</t>
  </si>
  <si>
    <t>综合成绩</t>
  </si>
  <si>
    <t>万宁市人民医院</t>
  </si>
  <si>
    <t>产科医师</t>
  </si>
  <si>
    <t>唐跃虹</t>
  </si>
  <si>
    <t>460006********4043</t>
  </si>
  <si>
    <t>呼吸内科医师</t>
  </si>
  <si>
    <t>邱观安</t>
  </si>
  <si>
    <t>460006********2712</t>
  </si>
  <si>
    <t>李双静</t>
  </si>
  <si>
    <t>460006********8120</t>
  </si>
  <si>
    <t>介入与血管外科医师</t>
  </si>
  <si>
    <t>刘名宝</t>
  </si>
  <si>
    <t>460006********5215</t>
  </si>
  <si>
    <t>欧开伟</t>
  </si>
  <si>
    <t>460006********4437</t>
  </si>
  <si>
    <t>心血管内科医师</t>
  </si>
  <si>
    <t>龙明</t>
  </si>
  <si>
    <t>460006********7513</t>
  </si>
  <si>
    <t>万宁市中医院</t>
  </si>
  <si>
    <t>骨科医师</t>
  </si>
  <si>
    <t>傅文浩</t>
  </si>
  <si>
    <t>460006********7217</t>
  </si>
  <si>
    <t>内科医师</t>
  </si>
  <si>
    <t>陈传能</t>
  </si>
  <si>
    <t>460006********4473</t>
  </si>
  <si>
    <t>卢洁</t>
  </si>
  <si>
    <t>460200********4448</t>
  </si>
  <si>
    <t>缺考</t>
  </si>
  <si>
    <t>吴桐</t>
  </si>
  <si>
    <t>230903********0826</t>
  </si>
  <si>
    <t>蔡良驹</t>
  </si>
  <si>
    <t>460001********1013</t>
  </si>
  <si>
    <t>彭鑫萍</t>
  </si>
  <si>
    <t>460006********8121</t>
  </si>
  <si>
    <t>羊文霞</t>
  </si>
  <si>
    <t>460003********282X</t>
  </si>
  <si>
    <t>刘代学</t>
  </si>
  <si>
    <t>460006********4013</t>
  </si>
  <si>
    <t>李永丰</t>
  </si>
  <si>
    <t>460003********4630</t>
  </si>
  <si>
    <t>万宁市妇幼保健院</t>
  </si>
  <si>
    <t>儿科医师2</t>
  </si>
  <si>
    <t>梁婷婷</t>
  </si>
  <si>
    <t>460006********0021</t>
  </si>
  <si>
    <t>妇产科医师1</t>
  </si>
  <si>
    <t>黄菊</t>
  </si>
  <si>
    <t>460034********4120</t>
  </si>
  <si>
    <t>陈晶晶</t>
  </si>
  <si>
    <t>460036********5922</t>
  </si>
  <si>
    <t>陈玲玲</t>
  </si>
  <si>
    <t>460033********3608</t>
  </si>
  <si>
    <t>胡宏媛</t>
  </si>
  <si>
    <t>360403********2445</t>
  </si>
  <si>
    <t>蒙智美</t>
  </si>
  <si>
    <t>460025********4528</t>
  </si>
  <si>
    <t>麻醉师</t>
  </si>
  <si>
    <t>郑日月</t>
  </si>
  <si>
    <t>460006********0414</t>
  </si>
  <si>
    <t>朱深政</t>
  </si>
  <si>
    <t>460006********751X</t>
  </si>
  <si>
    <t>镇卫生院</t>
  </si>
  <si>
    <t>临床医生1</t>
  </si>
  <si>
    <t>杨晓凡</t>
  </si>
  <si>
    <t>460006********6815</t>
  </si>
  <si>
    <t>陈雅</t>
  </si>
  <si>
    <t>460006********1622</t>
  </si>
  <si>
    <t>吴东雄</t>
  </si>
  <si>
    <t>460006********0218</t>
  </si>
  <si>
    <t>林颖</t>
  </si>
  <si>
    <t>460006********2424</t>
  </si>
  <si>
    <t>朱晓艳</t>
  </si>
  <si>
    <t>460006********2026</t>
  </si>
  <si>
    <t>李向智</t>
  </si>
  <si>
    <t>460006********461X</t>
  </si>
  <si>
    <t>符小颖</t>
  </si>
  <si>
    <t>460003********582X</t>
  </si>
  <si>
    <t>梁其清</t>
  </si>
  <si>
    <t>鄞文丽</t>
  </si>
  <si>
    <t>460006********4824</t>
  </si>
  <si>
    <t>欧阳欢</t>
  </si>
  <si>
    <t>460035********0940</t>
  </si>
  <si>
    <t>杨体飞</t>
  </si>
  <si>
    <t>460006********2732</t>
  </si>
  <si>
    <t>李冬玉</t>
  </si>
  <si>
    <t>460034********0447</t>
  </si>
  <si>
    <t>张雪娇</t>
  </si>
  <si>
    <t>460006********3125</t>
  </si>
  <si>
    <t>詹琼丽</t>
  </si>
  <si>
    <t>460006********5226</t>
  </si>
  <si>
    <t>王振柏</t>
  </si>
  <si>
    <t>460002********0050</t>
  </si>
  <si>
    <t>李龙相</t>
  </si>
  <si>
    <t>460006********5614</t>
  </si>
  <si>
    <t>临床医生2</t>
  </si>
  <si>
    <t>陈家恩</t>
  </si>
  <si>
    <t>460031********4033</t>
  </si>
  <si>
    <t>护士</t>
  </si>
  <si>
    <t>许龙慧</t>
  </si>
  <si>
    <t>460006********4021</t>
  </si>
  <si>
    <t>卓文静</t>
  </si>
  <si>
    <t>469006********7524</t>
  </si>
  <si>
    <t>潘孝宝</t>
  </si>
  <si>
    <t>460006********1625</t>
  </si>
  <si>
    <t>高娇静</t>
  </si>
  <si>
    <t>460006********2320</t>
  </si>
  <si>
    <t>陆小珊</t>
  </si>
  <si>
    <t>460027********1321</t>
  </si>
  <si>
    <t>张文丽</t>
  </si>
  <si>
    <t>460022********5122</t>
  </si>
  <si>
    <t>李国玉</t>
  </si>
  <si>
    <t>460006********1628</t>
  </si>
  <si>
    <t>吴娜</t>
  </si>
  <si>
    <t>460006********4047</t>
  </si>
  <si>
    <t>翁业敏</t>
  </si>
  <si>
    <t>460006********2024</t>
  </si>
  <si>
    <t>陈娇玉</t>
  </si>
  <si>
    <t>460006********4428</t>
  </si>
  <si>
    <t>陈小月</t>
  </si>
  <si>
    <t>460006********2725</t>
  </si>
  <si>
    <t>吴小茹</t>
  </si>
  <si>
    <t>460006********202X</t>
  </si>
  <si>
    <t>周艳</t>
  </si>
  <si>
    <t>460004********1421</t>
  </si>
  <si>
    <t>林尤杏</t>
  </si>
  <si>
    <t>460300********0625</t>
  </si>
  <si>
    <t>金梦平</t>
  </si>
  <si>
    <t>420222********0440</t>
  </si>
  <si>
    <t>陈永丽</t>
  </si>
  <si>
    <t>460006********2340</t>
  </si>
  <si>
    <t>陈丽霞</t>
  </si>
  <si>
    <t>460028********5222</t>
  </si>
  <si>
    <t>严欣</t>
  </si>
  <si>
    <t>460006********0647</t>
  </si>
  <si>
    <t>万宁市计划生育服务中心</t>
  </si>
  <si>
    <t>林珏秀</t>
  </si>
  <si>
    <t>460006********6824</t>
  </si>
  <si>
    <t>陈蕾</t>
  </si>
  <si>
    <t>522424********0222</t>
  </si>
  <si>
    <t>刘袁芳</t>
  </si>
  <si>
    <t>522101********244X</t>
  </si>
  <si>
    <t>万宁市九龙湾医院</t>
  </si>
  <si>
    <t>温凤婷</t>
  </si>
  <si>
    <t>440183********3425</t>
  </si>
  <si>
    <t>万宁市2024年公开招聘医疗卫生专业技术人才面试成绩汇总表
（第二考场）</t>
  </si>
  <si>
    <t>报考单位</t>
  </si>
  <si>
    <t>公共卫生医师</t>
  </si>
  <si>
    <t>周晶晶</t>
  </si>
  <si>
    <t>469027********0027</t>
  </si>
  <si>
    <t>黄燕</t>
  </si>
  <si>
    <t>460004********5221</t>
  </si>
  <si>
    <t>王海灵</t>
  </si>
  <si>
    <t>460028********604X</t>
  </si>
  <si>
    <t>王世敏</t>
  </si>
  <si>
    <t>460005********0318</t>
  </si>
  <si>
    <t>海南兴隆红十字医院</t>
  </si>
  <si>
    <t>公卫医师</t>
  </si>
  <si>
    <t>羊世婷</t>
  </si>
  <si>
    <t>460003********6667</t>
  </si>
  <si>
    <t>检验师</t>
  </si>
  <si>
    <t>许悦</t>
  </si>
  <si>
    <t>460006********0427</t>
  </si>
  <si>
    <t>王芳</t>
  </si>
  <si>
    <t>430903********6321</t>
  </si>
  <si>
    <t>李凯露</t>
  </si>
  <si>
    <t>460200********3342</t>
  </si>
  <si>
    <t>麦春蝶</t>
  </si>
  <si>
    <t>460030********3965</t>
  </si>
  <si>
    <t>欧明明</t>
  </si>
  <si>
    <t>460033********3597</t>
  </si>
  <si>
    <t>陈业玉</t>
  </si>
  <si>
    <t>460006********4467</t>
  </si>
  <si>
    <t>许海雄</t>
  </si>
  <si>
    <t>460034********5012</t>
  </si>
  <si>
    <t>中药师</t>
  </si>
  <si>
    <t>林娇丽</t>
  </si>
  <si>
    <t>460006********2920</t>
  </si>
  <si>
    <t>吴慧贞</t>
  </si>
  <si>
    <t>460004********3422</t>
  </si>
  <si>
    <t>吴廷雅</t>
  </si>
  <si>
    <t>460006********1640</t>
  </si>
  <si>
    <t>符永柳</t>
  </si>
  <si>
    <t>460006********1620</t>
  </si>
  <si>
    <t>吴海波</t>
  </si>
  <si>
    <t>460006********7519</t>
  </si>
  <si>
    <t>郑梓婷</t>
  </si>
  <si>
    <t>460007********6168</t>
  </si>
  <si>
    <t>药剂师</t>
  </si>
  <si>
    <t>黄茂才</t>
  </si>
  <si>
    <t>460006********4011</t>
  </si>
  <si>
    <t>王春兰</t>
  </si>
  <si>
    <t>460002********5229</t>
  </si>
  <si>
    <t>刘先同</t>
  </si>
  <si>
    <t>460034********6117</t>
  </si>
  <si>
    <t>梁马丹</t>
  </si>
  <si>
    <t>460034********1529</t>
  </si>
  <si>
    <t>黄意来</t>
  </si>
  <si>
    <t>460006********4075</t>
  </si>
  <si>
    <t>陈祥丹</t>
  </si>
  <si>
    <t>469027********4606</t>
  </si>
  <si>
    <t>符枫雪</t>
  </si>
  <si>
    <t>460028********6826</t>
  </si>
  <si>
    <t>符梦晶</t>
  </si>
  <si>
    <t>460006********4822</t>
  </si>
  <si>
    <t>冼心壮</t>
  </si>
  <si>
    <t>460004********1012</t>
  </si>
  <si>
    <t>韦月芳</t>
  </si>
  <si>
    <t>460034********4722</t>
  </si>
  <si>
    <t>吴飞</t>
  </si>
  <si>
    <t>460006********0211</t>
  </si>
  <si>
    <t>符倩</t>
  </si>
  <si>
    <t>469007********8522</t>
  </si>
  <si>
    <t>刘淑梅</t>
  </si>
  <si>
    <t>460028********5226</t>
  </si>
  <si>
    <t>秦盛梅</t>
  </si>
  <si>
    <t>460007********7661</t>
  </si>
  <si>
    <t>张婷婷</t>
  </si>
  <si>
    <t>469005********482X</t>
  </si>
  <si>
    <t>翁燕珠</t>
  </si>
  <si>
    <t>460006********2365</t>
  </si>
  <si>
    <t>王小蔓</t>
  </si>
  <si>
    <t>460006********0621</t>
  </si>
  <si>
    <t>唐小苏</t>
  </si>
  <si>
    <t>康复治疗师</t>
  </si>
  <si>
    <t>万晶晶</t>
  </si>
  <si>
    <t>469028********1227</t>
  </si>
  <si>
    <t>詹宗瑜</t>
  </si>
  <si>
    <t>460006********3421</t>
  </si>
  <si>
    <t>符琳清</t>
  </si>
  <si>
    <t>460006********4623</t>
  </si>
  <si>
    <t>医学影像科技师</t>
  </si>
  <si>
    <t>周小健</t>
  </si>
  <si>
    <t>460004********6011</t>
  </si>
  <si>
    <t>周菊秋</t>
  </si>
  <si>
    <t>460003********3422</t>
  </si>
  <si>
    <t>裴振亮</t>
  </si>
  <si>
    <t>460006********2919</t>
  </si>
  <si>
    <t>陈天玉</t>
  </si>
  <si>
    <t>460006********1621</t>
  </si>
  <si>
    <t>吴颖雄</t>
  </si>
  <si>
    <t>469003********6415</t>
  </si>
  <si>
    <t>莫圣裕</t>
  </si>
  <si>
    <t>460002********2514</t>
  </si>
  <si>
    <t>中医师1</t>
  </si>
  <si>
    <t>苏显家</t>
  </si>
  <si>
    <t>460003********3252</t>
  </si>
  <si>
    <t>中医师2</t>
  </si>
  <si>
    <t>王新孟</t>
  </si>
  <si>
    <t>460003********5634</t>
  </si>
  <si>
    <t>吴艳霞</t>
  </si>
  <si>
    <t>460104********0629</t>
  </si>
  <si>
    <t>尤子霓</t>
  </si>
  <si>
    <t>460005********0027</t>
  </si>
  <si>
    <t>放射科医师</t>
  </si>
  <si>
    <t>陈相伯</t>
  </si>
  <si>
    <t>460003********0018</t>
  </si>
  <si>
    <t>文德孝</t>
  </si>
  <si>
    <t>460006********0053</t>
  </si>
  <si>
    <t>医学影像科医师</t>
  </si>
  <si>
    <t>卢泰</t>
  </si>
  <si>
    <t>460025********2418</t>
  </si>
  <si>
    <t>万宁市2024年公开招聘医疗卫生专业技术人才面试成绩汇总表
（第三考场）</t>
  </si>
  <si>
    <t>卢利江</t>
  </si>
  <si>
    <t>460032********0828</t>
  </si>
  <si>
    <t>张雪娟</t>
  </si>
  <si>
    <t>460026********3024</t>
  </si>
  <si>
    <t>朱梦娴</t>
  </si>
  <si>
    <t>460200********1205</t>
  </si>
  <si>
    <t>梁秀香</t>
  </si>
  <si>
    <t>460003********3327</t>
  </si>
  <si>
    <t>梁亚香</t>
  </si>
  <si>
    <t>460034********472X</t>
  </si>
  <si>
    <t>王先柳</t>
  </si>
  <si>
    <t>460006********7823</t>
  </si>
  <si>
    <t>符冠拥</t>
  </si>
  <si>
    <t>460003********6023</t>
  </si>
  <si>
    <t>文江莲</t>
  </si>
  <si>
    <t>460003********264X</t>
  </si>
  <si>
    <t>陈玉连</t>
  </si>
  <si>
    <t>460033********4486</t>
  </si>
  <si>
    <t>符寿彩</t>
  </si>
  <si>
    <t>460003********424X</t>
  </si>
  <si>
    <t>吴忠月</t>
  </si>
  <si>
    <t>469021********3342</t>
  </si>
  <si>
    <t>林娇花</t>
  </si>
  <si>
    <t>赖朝雪</t>
  </si>
  <si>
    <t>460006********0446</t>
  </si>
  <si>
    <t>陈俊丽</t>
  </si>
  <si>
    <t>460006********4827</t>
  </si>
  <si>
    <t>林丽</t>
  </si>
  <si>
    <t>460006********2766</t>
  </si>
  <si>
    <t>谢小静</t>
  </si>
  <si>
    <t>460002********3625</t>
  </si>
  <si>
    <t>卓怀娇</t>
  </si>
  <si>
    <t>符启璃</t>
  </si>
  <si>
    <t>460003********4825</t>
  </si>
  <si>
    <t>张宗燕</t>
  </si>
  <si>
    <t>460031********5647</t>
  </si>
  <si>
    <t>文娇娜</t>
  </si>
  <si>
    <t>460006********1627</t>
  </si>
  <si>
    <t>潘雪花</t>
  </si>
  <si>
    <t>460002********4628</t>
  </si>
  <si>
    <t>罗青青</t>
  </si>
  <si>
    <t>460006********4029</t>
  </si>
  <si>
    <t>梁曼</t>
  </si>
  <si>
    <t>469003********6746</t>
  </si>
  <si>
    <t>黄梦思</t>
  </si>
  <si>
    <t>460006********4464</t>
  </si>
  <si>
    <t>李基珍</t>
  </si>
  <si>
    <t>460026********1228</t>
  </si>
  <si>
    <t>庞帅</t>
  </si>
  <si>
    <t>460002********1217</t>
  </si>
  <si>
    <t>杨香婷</t>
  </si>
  <si>
    <t>460006********4023</t>
  </si>
  <si>
    <t>吴蔓丽</t>
  </si>
  <si>
    <t>460004********3464</t>
  </si>
  <si>
    <t>魏晓敏</t>
  </si>
  <si>
    <t>460035********0021</t>
  </si>
  <si>
    <t>林芬</t>
  </si>
  <si>
    <t>460025********0627</t>
  </si>
  <si>
    <t>符爱慧</t>
  </si>
  <si>
    <t>469007********4965</t>
  </si>
  <si>
    <t>刘上秀</t>
  </si>
  <si>
    <t>460003********4426</t>
  </si>
  <si>
    <t>林绪海</t>
  </si>
  <si>
    <t>460003********2016</t>
  </si>
  <si>
    <t>赖珊珊</t>
  </si>
  <si>
    <t>460034********2128</t>
  </si>
  <si>
    <t>李霞</t>
  </si>
  <si>
    <t>460006********0444</t>
  </si>
  <si>
    <t>薛文良</t>
  </si>
  <si>
    <t>460003********3015</t>
  </si>
  <si>
    <t>陈红云</t>
  </si>
  <si>
    <t>469005********812X</t>
  </si>
  <si>
    <t>陈淑珍</t>
  </si>
  <si>
    <t>460006********7527</t>
  </si>
  <si>
    <t>陈曦</t>
  </si>
  <si>
    <t>460003********3068</t>
  </si>
  <si>
    <t>王德婷</t>
  </si>
  <si>
    <t>460002********6628</t>
  </si>
  <si>
    <t>黄青霞</t>
  </si>
  <si>
    <t>何玉珍</t>
  </si>
  <si>
    <t>460006********2724</t>
  </si>
  <si>
    <t>张江珠</t>
  </si>
  <si>
    <t>460032********6265</t>
  </si>
  <si>
    <t>文叶</t>
  </si>
  <si>
    <t>460006********2344</t>
  </si>
  <si>
    <t>杜美芳</t>
  </si>
  <si>
    <t>469003********5025</t>
  </si>
  <si>
    <t>陈李怡</t>
  </si>
  <si>
    <t>460034********6120</t>
  </si>
  <si>
    <t>王雪波</t>
  </si>
  <si>
    <t>460034********0428</t>
  </si>
  <si>
    <t>蔡惠梅</t>
  </si>
  <si>
    <t>460006********3423</t>
  </si>
  <si>
    <t>卓丽佳</t>
  </si>
  <si>
    <t>460006********4423</t>
  </si>
  <si>
    <t>陈妹珍</t>
  </si>
  <si>
    <t>460034********4122</t>
  </si>
  <si>
    <t>黄婕</t>
  </si>
  <si>
    <t>460036********322X</t>
  </si>
  <si>
    <t>吴诚容</t>
  </si>
  <si>
    <t>460006********2727</t>
  </si>
  <si>
    <t>王丽姣</t>
  </si>
  <si>
    <t>460107********3025</t>
  </si>
  <si>
    <t>王华蕊</t>
  </si>
  <si>
    <t>符庆英</t>
  </si>
  <si>
    <t>460003********5642</t>
  </si>
  <si>
    <t>王方娟</t>
  </si>
  <si>
    <t>460006********0940</t>
  </si>
  <si>
    <t>林成凤</t>
  </si>
  <si>
    <t>460003********2467</t>
  </si>
  <si>
    <t>黄清梅</t>
  </si>
  <si>
    <t>460006********4028</t>
  </si>
  <si>
    <t>谢书楼</t>
  </si>
  <si>
    <t>469003********6449</t>
  </si>
  <si>
    <t>陈向丽</t>
  </si>
  <si>
    <t>460006********442X</t>
  </si>
  <si>
    <t>文萃萍</t>
  </si>
  <si>
    <t>460006********3729</t>
  </si>
  <si>
    <t>王育红</t>
  </si>
  <si>
    <t>460025********3328</t>
  </si>
  <si>
    <t>吉红向</t>
  </si>
  <si>
    <t>460033********4508</t>
  </si>
  <si>
    <t>文丽娜</t>
  </si>
  <si>
    <t>460006********2369</t>
  </si>
  <si>
    <t>陈小妮</t>
  </si>
  <si>
    <t>460006********0961</t>
  </si>
  <si>
    <t>王曼丽</t>
  </si>
  <si>
    <t>460006********4622</t>
  </si>
  <si>
    <t>谢定妮</t>
  </si>
  <si>
    <t>460003********4826</t>
  </si>
  <si>
    <t>潘翠柳</t>
  </si>
  <si>
    <t>李潇潇</t>
  </si>
  <si>
    <t>460034********0746</t>
  </si>
  <si>
    <t>肖青霞</t>
  </si>
  <si>
    <t>460006********4024</t>
  </si>
  <si>
    <t>李萍</t>
  </si>
  <si>
    <t>460006********3149</t>
  </si>
  <si>
    <t>张雪佳</t>
  </si>
  <si>
    <t>460007********5009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</si>
</sst>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distributed"/>
    </xf>
    <xf numFmtId="49" fontId="2" fillId="0" borderId="3" xfId="0" applyNumberFormat="1" applyFont="1" applyBorder="1" applyAlignment="1">
      <alignment horizontal="center" vertical="distributed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distributed"/>
    </xf>
    <xf numFmtId="49" fontId="2" fillId="0" borderId="3" xfId="0" applyNumberFormat="1" applyFont="1" applyFill="1" applyBorder="1" applyAlignment="1">
      <alignment horizontal="center" vertical="distributed"/>
    </xf>
    <xf numFmtId="0" fontId="3" fillId="0" borderId="1" xfId="0" applyFont="1" applyFill="1" applyBorder="1" applyAlignment="1">
      <alignment horizontal="center" vertical="center"/>
    </xf>
    <xf numFmtId="49" fontId="2" fillId="0" borderId="3" xfId="0" applyNumberFormat="1" applyFont="1" applyBorder="1" applyAlignment="1" quotePrefix="1">
      <alignment horizontal="center" vertical="distributed"/>
    </xf>
    <xf numFmtId="49" fontId="2" fillId="0" borderId="3" xfId="0" applyNumberFormat="1" applyFont="1" applyFill="1" applyBorder="1" applyAlignment="1" quotePrefix="1">
      <alignment horizontal="center" vertical="distributed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4"/>
  <sheetViews>
    <sheetView workbookViewId="0">
      <selection activeCell="D63" sqref="D63"/>
    </sheetView>
  </sheetViews>
  <sheetFormatPr defaultColWidth="8.86666666666667" defaultRowHeight="13.5"/>
  <cols>
    <col min="1" max="1" width="7.425" style="22" customWidth="1"/>
    <col min="2" max="2" width="25.45" style="22" customWidth="1"/>
    <col min="3" max="3" width="21.8666666666667" style="22" customWidth="1"/>
    <col min="4" max="4" width="10.7583333333333" style="22" customWidth="1"/>
    <col min="5" max="5" width="23.3166666666667" style="22" customWidth="1"/>
    <col min="6" max="6" width="9.13333333333333" style="22" customWidth="1"/>
    <col min="7" max="7" width="11.7333333333333" style="23" customWidth="1"/>
    <col min="8" max="8" width="12.5916666666667" style="23" customWidth="1"/>
    <col min="9" max="9" width="12.35" style="22" customWidth="1"/>
    <col min="10" max="10" width="13.325" style="17" customWidth="1"/>
    <col min="11" max="16384" width="8.86666666666667" style="22"/>
  </cols>
  <sheetData>
    <row r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5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5" t="s">
        <v>9</v>
      </c>
      <c r="J2" s="5" t="s">
        <v>10</v>
      </c>
    </row>
    <row r="3" ht="31.5" customHeight="1" spans="1:10">
      <c r="A3" s="8">
        <v>1</v>
      </c>
      <c r="B3" s="12" t="s">
        <v>11</v>
      </c>
      <c r="C3" s="24" t="s">
        <v>12</v>
      </c>
      <c r="D3" s="24" t="s">
        <v>13</v>
      </c>
      <c r="E3" s="31" t="s">
        <v>14</v>
      </c>
      <c r="F3" s="12" t="str">
        <f t="shared" ref="F3:F34" si="0">IF(LEN(E3)=15,IF(MOD(MID(E3,15,1),2)=1,"男","女"),IF(MOD(MID(E3,17,1),2)=1,"男","女"))</f>
        <v>女</v>
      </c>
      <c r="G3" s="19">
        <v>49</v>
      </c>
      <c r="H3" s="19">
        <v>51</v>
      </c>
      <c r="I3" s="8">
        <v>65</v>
      </c>
      <c r="J3" s="8">
        <f>ROUND((H3*60%+I3*40%),2)</f>
        <v>56.6</v>
      </c>
    </row>
    <row r="4" ht="31.5" customHeight="1" spans="1:10">
      <c r="A4" s="8">
        <v>2</v>
      </c>
      <c r="B4" s="12" t="s">
        <v>11</v>
      </c>
      <c r="C4" s="24" t="s">
        <v>15</v>
      </c>
      <c r="D4" s="24" t="s">
        <v>16</v>
      </c>
      <c r="E4" s="31" t="s">
        <v>17</v>
      </c>
      <c r="F4" s="12" t="str">
        <f>IF(LEN(E4)=15,IF(MOD(MID(E4,15,1),2)=1,"男","女"),IF(MOD(MID(E4,17,1),2)=1,"男","女"))</f>
        <v>男</v>
      </c>
      <c r="G4" s="19">
        <v>8</v>
      </c>
      <c r="H4" s="20">
        <v>59.5</v>
      </c>
      <c r="I4" s="8">
        <v>77.33</v>
      </c>
      <c r="J4" s="8">
        <f t="shared" ref="J4:J64" si="1">ROUND((H4*60%+I4*40%),2)</f>
        <v>66.63</v>
      </c>
    </row>
    <row r="5" ht="31.5" customHeight="1" spans="1:10">
      <c r="A5" s="8">
        <v>3</v>
      </c>
      <c r="B5" s="12" t="s">
        <v>11</v>
      </c>
      <c r="C5" s="24" t="s">
        <v>15</v>
      </c>
      <c r="D5" s="24" t="s">
        <v>18</v>
      </c>
      <c r="E5" s="31" t="s">
        <v>19</v>
      </c>
      <c r="F5" s="12" t="str">
        <f>IF(LEN(E5)=15,IF(MOD(MID(E5,15,1),2)=1,"男","女"),IF(MOD(MID(E5,17,1),2)=1,"男","女"))</f>
        <v>女</v>
      </c>
      <c r="G5" s="19">
        <v>12</v>
      </c>
      <c r="H5" s="20">
        <v>59</v>
      </c>
      <c r="I5" s="8">
        <v>68.33</v>
      </c>
      <c r="J5" s="8">
        <f>ROUND((H5*60%+I5*40%),2)</f>
        <v>62.73</v>
      </c>
    </row>
    <row r="6" ht="31.5" customHeight="1" spans="1:10">
      <c r="A6" s="8">
        <v>4</v>
      </c>
      <c r="B6" s="12" t="s">
        <v>11</v>
      </c>
      <c r="C6" s="24" t="s">
        <v>20</v>
      </c>
      <c r="D6" s="24" t="s">
        <v>21</v>
      </c>
      <c r="E6" s="31" t="s">
        <v>22</v>
      </c>
      <c r="F6" s="12" t="str">
        <f>IF(LEN(E6)=15,IF(MOD(MID(E6,15,1),2)=1,"男","女"),IF(MOD(MID(E6,17,1),2)=1,"男","女"))</f>
        <v>男</v>
      </c>
      <c r="G6" s="19">
        <v>30</v>
      </c>
      <c r="H6" s="20">
        <v>55.5</v>
      </c>
      <c r="I6" s="8">
        <v>65.33</v>
      </c>
      <c r="J6" s="8">
        <f>ROUND((H6*60%+I6*40%),2)</f>
        <v>59.43</v>
      </c>
    </row>
    <row r="7" ht="31.5" customHeight="1" spans="1:10">
      <c r="A7" s="8">
        <v>5</v>
      </c>
      <c r="B7" s="12" t="s">
        <v>11</v>
      </c>
      <c r="C7" s="24" t="s">
        <v>20</v>
      </c>
      <c r="D7" s="24" t="s">
        <v>23</v>
      </c>
      <c r="E7" s="31" t="s">
        <v>24</v>
      </c>
      <c r="F7" s="12" t="str">
        <f>IF(LEN(E7)=15,IF(MOD(MID(E7,15,1),2)=1,"男","女"),IF(MOD(MID(E7,17,1),2)=1,"男","女"))</f>
        <v>男</v>
      </c>
      <c r="G7" s="19">
        <v>17</v>
      </c>
      <c r="H7" s="20">
        <v>50</v>
      </c>
      <c r="I7" s="8">
        <v>67</v>
      </c>
      <c r="J7" s="8">
        <f>ROUND((H7*60%+I7*40%),2)</f>
        <v>56.8</v>
      </c>
    </row>
    <row r="8" ht="31.5" customHeight="1" spans="1:10">
      <c r="A8" s="8">
        <v>6</v>
      </c>
      <c r="B8" s="12" t="s">
        <v>11</v>
      </c>
      <c r="C8" s="24" t="s">
        <v>25</v>
      </c>
      <c r="D8" s="24" t="s">
        <v>26</v>
      </c>
      <c r="E8" s="31" t="s">
        <v>27</v>
      </c>
      <c r="F8" s="12" t="str">
        <f>IF(LEN(E8)=15,IF(MOD(MID(E8,15,1),2)=1,"男","女"),IF(MOD(MID(E8,17,1),2)=1,"男","女"))</f>
        <v>男</v>
      </c>
      <c r="G8" s="19">
        <v>9</v>
      </c>
      <c r="H8" s="20">
        <v>53</v>
      </c>
      <c r="I8" s="8">
        <v>71.33</v>
      </c>
      <c r="J8" s="8">
        <f>ROUND((H8*60%+I8*40%),2)</f>
        <v>60.33</v>
      </c>
    </row>
    <row r="9" ht="31.5" customHeight="1" spans="1:10">
      <c r="A9" s="8">
        <v>7</v>
      </c>
      <c r="B9" s="12" t="s">
        <v>28</v>
      </c>
      <c r="C9" s="24" t="s">
        <v>29</v>
      </c>
      <c r="D9" s="24" t="s">
        <v>30</v>
      </c>
      <c r="E9" s="31" t="s">
        <v>31</v>
      </c>
      <c r="F9" s="12" t="str">
        <f>IF(LEN(E9)=15,IF(MOD(MID(E9,15,1),2)=1,"男","女"),IF(MOD(MID(E9,17,1),2)=1,"男","女"))</f>
        <v>男</v>
      </c>
      <c r="G9" s="19">
        <v>31</v>
      </c>
      <c r="H9" s="20">
        <v>57.5</v>
      </c>
      <c r="I9" s="8">
        <v>71.33</v>
      </c>
      <c r="J9" s="8">
        <f>ROUND((H9*60%+I9*40%),2)</f>
        <v>63.03</v>
      </c>
    </row>
    <row r="10" ht="31.5" customHeight="1" spans="1:10">
      <c r="A10" s="8">
        <v>8</v>
      </c>
      <c r="B10" s="12" t="s">
        <v>28</v>
      </c>
      <c r="C10" s="24" t="s">
        <v>32</v>
      </c>
      <c r="D10" s="24" t="s">
        <v>33</v>
      </c>
      <c r="E10" s="31" t="s">
        <v>34</v>
      </c>
      <c r="F10" s="12" t="str">
        <f>IF(LEN(E10)=15,IF(MOD(MID(E10,15,1),2)=1,"男","女"),IF(MOD(MID(E10,17,1),2)=1,"男","女"))</f>
        <v>男</v>
      </c>
      <c r="G10" s="19">
        <v>24</v>
      </c>
      <c r="H10" s="20">
        <v>55.5</v>
      </c>
      <c r="I10" s="8">
        <v>58.67</v>
      </c>
      <c r="J10" s="8">
        <f>ROUND((H10*60%+I10*40%),2)</f>
        <v>56.77</v>
      </c>
    </row>
    <row r="11" ht="31.5" customHeight="1" spans="1:10">
      <c r="A11" s="8">
        <v>9</v>
      </c>
      <c r="B11" s="12" t="s">
        <v>28</v>
      </c>
      <c r="C11" s="24" t="s">
        <v>32</v>
      </c>
      <c r="D11" s="24" t="s">
        <v>35</v>
      </c>
      <c r="E11" s="31" t="s">
        <v>36</v>
      </c>
      <c r="F11" s="12" t="str">
        <f>IF(LEN(E11)=15,IF(MOD(MID(E11,15,1),2)=1,"男","女"),IF(MOD(MID(E11,17,1),2)=1,"男","女"))</f>
        <v>女</v>
      </c>
      <c r="G11" s="19" t="s">
        <v>37</v>
      </c>
      <c r="H11" s="20">
        <v>54.5</v>
      </c>
      <c r="I11" s="8">
        <v>0</v>
      </c>
      <c r="J11" s="8">
        <f>ROUND((H11*60%+I11*40%),2)</f>
        <v>32.7</v>
      </c>
    </row>
    <row r="12" ht="31.5" customHeight="1" spans="1:10">
      <c r="A12" s="8">
        <v>10</v>
      </c>
      <c r="B12" s="12" t="s">
        <v>28</v>
      </c>
      <c r="C12" s="24" t="s">
        <v>32</v>
      </c>
      <c r="D12" s="24" t="s">
        <v>38</v>
      </c>
      <c r="E12" s="31" t="s">
        <v>39</v>
      </c>
      <c r="F12" s="12" t="str">
        <f>IF(LEN(E12)=15,IF(MOD(MID(E12,15,1),2)=1,"男","女"),IF(MOD(MID(E12,17,1),2)=1,"男","女"))</f>
        <v>女</v>
      </c>
      <c r="G12" s="19">
        <v>34</v>
      </c>
      <c r="H12" s="20">
        <v>54</v>
      </c>
      <c r="I12" s="8">
        <v>58.67</v>
      </c>
      <c r="J12" s="8">
        <f>ROUND((H12*60%+I12*40%),2)</f>
        <v>55.87</v>
      </c>
    </row>
    <row r="13" ht="31.5" customHeight="1" spans="1:10">
      <c r="A13" s="8">
        <v>11</v>
      </c>
      <c r="B13" s="12" t="s">
        <v>28</v>
      </c>
      <c r="C13" s="24" t="s">
        <v>32</v>
      </c>
      <c r="D13" s="24" t="s">
        <v>40</v>
      </c>
      <c r="E13" s="31" t="s">
        <v>41</v>
      </c>
      <c r="F13" s="12" t="str">
        <f>IF(LEN(E13)=15,IF(MOD(MID(E13,15,1),2)=1,"男","女"),IF(MOD(MID(E13,17,1),2)=1,"男","女"))</f>
        <v>男</v>
      </c>
      <c r="G13" s="19">
        <v>57</v>
      </c>
      <c r="H13" s="20">
        <v>52.5</v>
      </c>
      <c r="I13" s="8">
        <v>63</v>
      </c>
      <c r="J13" s="8">
        <f>ROUND((H13*60%+I13*40%),2)</f>
        <v>56.7</v>
      </c>
    </row>
    <row r="14" ht="31.5" customHeight="1" spans="1:10">
      <c r="A14" s="8">
        <v>12</v>
      </c>
      <c r="B14" s="12" t="s">
        <v>28</v>
      </c>
      <c r="C14" s="24" t="s">
        <v>32</v>
      </c>
      <c r="D14" s="24" t="s">
        <v>42</v>
      </c>
      <c r="E14" s="31" t="s">
        <v>43</v>
      </c>
      <c r="F14" s="12" t="str">
        <f>IF(LEN(E14)=15,IF(MOD(MID(E14,15,1),2)=1,"男","女"),IF(MOD(MID(E14,17,1),2)=1,"男","女"))</f>
        <v>女</v>
      </c>
      <c r="G14" s="19">
        <v>10</v>
      </c>
      <c r="H14" s="20">
        <v>52.5</v>
      </c>
      <c r="I14" s="8">
        <v>60.67</v>
      </c>
      <c r="J14" s="8">
        <f>ROUND((H14*60%+I14*40%),2)</f>
        <v>55.77</v>
      </c>
    </row>
    <row r="15" ht="31.5" customHeight="1" spans="1:10">
      <c r="A15" s="8">
        <v>13</v>
      </c>
      <c r="B15" s="12" t="s">
        <v>28</v>
      </c>
      <c r="C15" s="24" t="s">
        <v>32</v>
      </c>
      <c r="D15" s="24" t="s">
        <v>44</v>
      </c>
      <c r="E15" s="31" t="s">
        <v>45</v>
      </c>
      <c r="F15" s="12" t="str">
        <f>IF(LEN(E15)=15,IF(MOD(MID(E15,15,1),2)=1,"男","女"),IF(MOD(MID(E15,17,1),2)=1,"男","女"))</f>
        <v>女</v>
      </c>
      <c r="G15" s="19" t="s">
        <v>37</v>
      </c>
      <c r="H15" s="20">
        <v>49</v>
      </c>
      <c r="I15" s="8">
        <v>0</v>
      </c>
      <c r="J15" s="8">
        <f>ROUND((H15*60%+I15*40%),2)</f>
        <v>29.4</v>
      </c>
    </row>
    <row r="16" ht="31.5" customHeight="1" spans="1:10">
      <c r="A16" s="8">
        <v>14</v>
      </c>
      <c r="B16" s="12" t="s">
        <v>28</v>
      </c>
      <c r="C16" s="24" t="s">
        <v>32</v>
      </c>
      <c r="D16" s="24" t="s">
        <v>46</v>
      </c>
      <c r="E16" s="31" t="s">
        <v>47</v>
      </c>
      <c r="F16" s="12" t="str">
        <f>IF(LEN(E16)=15,IF(MOD(MID(E16,15,1),2)=1,"男","女"),IF(MOD(MID(E16,17,1),2)=1,"男","女"))</f>
        <v>男</v>
      </c>
      <c r="G16" s="19">
        <v>41</v>
      </c>
      <c r="H16" s="20">
        <v>48.5</v>
      </c>
      <c r="I16" s="8">
        <v>67.67</v>
      </c>
      <c r="J16" s="8">
        <f>ROUND((H16*60%+I16*40%),2)</f>
        <v>56.17</v>
      </c>
    </row>
    <row r="17" ht="31.5" customHeight="1" spans="1:10">
      <c r="A17" s="8">
        <v>15</v>
      </c>
      <c r="B17" s="12" t="s">
        <v>28</v>
      </c>
      <c r="C17" s="24" t="s">
        <v>32</v>
      </c>
      <c r="D17" s="24" t="s">
        <v>48</v>
      </c>
      <c r="E17" s="31" t="s">
        <v>49</v>
      </c>
      <c r="F17" s="12" t="str">
        <f>IF(LEN(E17)=15,IF(MOD(MID(E17,15,1),2)=1,"男","女"),IF(MOD(MID(E17,17,1),2)=1,"男","女"))</f>
        <v>男</v>
      </c>
      <c r="G17" s="19">
        <v>44</v>
      </c>
      <c r="H17" s="20">
        <v>46.5</v>
      </c>
      <c r="I17" s="8">
        <v>62.33</v>
      </c>
      <c r="J17" s="8">
        <f>ROUND((H17*60%+I17*40%),2)</f>
        <v>52.83</v>
      </c>
    </row>
    <row r="18" ht="31.5" customHeight="1" spans="1:10">
      <c r="A18" s="8">
        <v>16</v>
      </c>
      <c r="B18" s="12" t="s">
        <v>50</v>
      </c>
      <c r="C18" s="24" t="s">
        <v>51</v>
      </c>
      <c r="D18" s="24" t="s">
        <v>52</v>
      </c>
      <c r="E18" s="31" t="s">
        <v>53</v>
      </c>
      <c r="F18" s="12" t="str">
        <f>IF(LEN(E18)=15,IF(MOD(MID(E18,15,1),2)=1,"男","女"),IF(MOD(MID(E18,17,1),2)=1,"男","女"))</f>
        <v>女</v>
      </c>
      <c r="G18" s="19">
        <v>16</v>
      </c>
      <c r="H18" s="20">
        <v>46.5</v>
      </c>
      <c r="I18" s="8">
        <v>63.33</v>
      </c>
      <c r="J18" s="8">
        <f>ROUND((H18*60%+I18*40%),2)</f>
        <v>53.23</v>
      </c>
    </row>
    <row r="19" ht="31.5" customHeight="1" spans="1:10">
      <c r="A19" s="8">
        <v>17</v>
      </c>
      <c r="B19" s="12" t="s">
        <v>50</v>
      </c>
      <c r="C19" s="24" t="s">
        <v>54</v>
      </c>
      <c r="D19" s="24" t="s">
        <v>55</v>
      </c>
      <c r="E19" s="31" t="s">
        <v>56</v>
      </c>
      <c r="F19" s="12" t="str">
        <f>IF(LEN(E19)=15,IF(MOD(MID(E19,15,1),2)=1,"男","女"),IF(MOD(MID(E19,17,1),2)=1,"男","女"))</f>
        <v>女</v>
      </c>
      <c r="G19" s="19" t="s">
        <v>37</v>
      </c>
      <c r="H19" s="20">
        <v>53</v>
      </c>
      <c r="I19" s="8">
        <v>0</v>
      </c>
      <c r="J19" s="8">
        <f>ROUND((H19*60%+I19*40%),2)</f>
        <v>31.8</v>
      </c>
    </row>
    <row r="20" ht="31.5" customHeight="1" spans="1:10">
      <c r="A20" s="8">
        <v>18</v>
      </c>
      <c r="B20" s="12" t="s">
        <v>50</v>
      </c>
      <c r="C20" s="24" t="s">
        <v>54</v>
      </c>
      <c r="D20" s="24" t="s">
        <v>57</v>
      </c>
      <c r="E20" s="31" t="s">
        <v>58</v>
      </c>
      <c r="F20" s="12" t="str">
        <f>IF(LEN(E20)=15,IF(MOD(MID(E20,15,1),2)=1,"男","女"),IF(MOD(MID(E20,17,1),2)=1,"男","女"))</f>
        <v>女</v>
      </c>
      <c r="G20" s="19">
        <v>1</v>
      </c>
      <c r="H20" s="20">
        <v>52.5</v>
      </c>
      <c r="I20" s="8">
        <v>64.67</v>
      </c>
      <c r="J20" s="8">
        <f>ROUND((H20*60%+I20*40%),2)</f>
        <v>57.37</v>
      </c>
    </row>
    <row r="21" ht="31.5" customHeight="1" spans="1:10">
      <c r="A21" s="8">
        <v>19</v>
      </c>
      <c r="B21" s="12" t="s">
        <v>50</v>
      </c>
      <c r="C21" s="24" t="s">
        <v>54</v>
      </c>
      <c r="D21" s="24" t="s">
        <v>59</v>
      </c>
      <c r="E21" s="31" t="s">
        <v>60</v>
      </c>
      <c r="F21" s="12" t="str">
        <f>IF(LEN(E21)=15,IF(MOD(MID(E21,15,1),2)=1,"男","女"),IF(MOD(MID(E21,17,1),2)=1,"男","女"))</f>
        <v>女</v>
      </c>
      <c r="G21" s="19">
        <v>27</v>
      </c>
      <c r="H21" s="20">
        <v>50.5</v>
      </c>
      <c r="I21" s="8">
        <v>65.67</v>
      </c>
      <c r="J21" s="8">
        <f>ROUND((H21*60%+I21*40%),2)</f>
        <v>56.57</v>
      </c>
    </row>
    <row r="22" ht="31.5" customHeight="1" spans="1:10">
      <c r="A22" s="8">
        <v>20</v>
      </c>
      <c r="B22" s="12" t="s">
        <v>50</v>
      </c>
      <c r="C22" s="24" t="s">
        <v>54</v>
      </c>
      <c r="D22" s="24" t="s">
        <v>61</v>
      </c>
      <c r="E22" s="31" t="s">
        <v>62</v>
      </c>
      <c r="F22" s="12" t="str">
        <f>IF(LEN(E22)=15,IF(MOD(MID(E22,15,1),2)=1,"男","女"),IF(MOD(MID(E22,17,1),2)=1,"男","女"))</f>
        <v>女</v>
      </c>
      <c r="G22" s="19">
        <v>40</v>
      </c>
      <c r="H22" s="20">
        <v>49.5</v>
      </c>
      <c r="I22" s="8">
        <v>75.33</v>
      </c>
      <c r="J22" s="8">
        <f>ROUND((H22*60%+I22*40%),2)</f>
        <v>59.83</v>
      </c>
    </row>
    <row r="23" ht="31.5" customHeight="1" spans="1:10">
      <c r="A23" s="8">
        <v>21</v>
      </c>
      <c r="B23" s="12" t="s">
        <v>50</v>
      </c>
      <c r="C23" s="24" t="s">
        <v>54</v>
      </c>
      <c r="D23" s="24" t="s">
        <v>63</v>
      </c>
      <c r="E23" s="31" t="s">
        <v>64</v>
      </c>
      <c r="F23" s="12" t="str">
        <f>IF(LEN(E23)=15,IF(MOD(MID(E23,15,1),2)=1,"男","女"),IF(MOD(MID(E23,17,1),2)=1,"男","女"))</f>
        <v>女</v>
      </c>
      <c r="G23" s="19">
        <v>13</v>
      </c>
      <c r="H23" s="20">
        <v>45.5</v>
      </c>
      <c r="I23" s="8">
        <v>55.67</v>
      </c>
      <c r="J23" s="8">
        <f>ROUND((H23*60%+I23*40%),2)</f>
        <v>49.57</v>
      </c>
    </row>
    <row r="24" ht="31.5" customHeight="1" spans="1:10">
      <c r="A24" s="8">
        <v>22</v>
      </c>
      <c r="B24" s="12" t="s">
        <v>50</v>
      </c>
      <c r="C24" s="24" t="s">
        <v>65</v>
      </c>
      <c r="D24" s="24" t="s">
        <v>66</v>
      </c>
      <c r="E24" s="31" t="s">
        <v>67</v>
      </c>
      <c r="F24" s="12" t="str">
        <f>IF(LEN(E24)=15,IF(MOD(MID(E24,15,1),2)=1,"男","女"),IF(MOD(MID(E24,17,1),2)=1,"男","女"))</f>
        <v>男</v>
      </c>
      <c r="G24" s="19">
        <v>55</v>
      </c>
      <c r="H24" s="20">
        <v>48</v>
      </c>
      <c r="I24" s="8">
        <v>51.67</v>
      </c>
      <c r="J24" s="8">
        <f>ROUND((H24*60%+I24*40%),2)</f>
        <v>49.47</v>
      </c>
    </row>
    <row r="25" ht="31.5" customHeight="1" spans="1:10">
      <c r="A25" s="8">
        <v>23</v>
      </c>
      <c r="B25" s="12" t="s">
        <v>50</v>
      </c>
      <c r="C25" s="24" t="s">
        <v>32</v>
      </c>
      <c r="D25" s="24" t="s">
        <v>68</v>
      </c>
      <c r="E25" s="31" t="s">
        <v>69</v>
      </c>
      <c r="F25" s="12" t="str">
        <f>IF(LEN(E25)=15,IF(MOD(MID(E25,15,1),2)=1,"男","女"),IF(MOD(MID(E25,17,1),2)=1,"男","女"))</f>
        <v>男</v>
      </c>
      <c r="G25" s="19">
        <v>37</v>
      </c>
      <c r="H25" s="20">
        <v>59.5</v>
      </c>
      <c r="I25" s="8">
        <v>66.67</v>
      </c>
      <c r="J25" s="8">
        <f>ROUND((H25*60%+I25*40%),2)</f>
        <v>62.37</v>
      </c>
    </row>
    <row r="26" ht="31.5" customHeight="1" spans="1:10">
      <c r="A26" s="8">
        <v>24</v>
      </c>
      <c r="B26" s="12" t="s">
        <v>70</v>
      </c>
      <c r="C26" s="24" t="s">
        <v>71</v>
      </c>
      <c r="D26" s="24" t="s">
        <v>72</v>
      </c>
      <c r="E26" s="31" t="s">
        <v>73</v>
      </c>
      <c r="F26" s="12" t="str">
        <f>IF(LEN(E26)=15,IF(MOD(MID(E26,15,1),2)=1,"男","女"),IF(MOD(MID(E26,17,1),2)=1,"男","女"))</f>
        <v>男</v>
      </c>
      <c r="G26" s="19">
        <v>32</v>
      </c>
      <c r="H26" s="20">
        <v>65.5</v>
      </c>
      <c r="I26" s="8">
        <v>63.33</v>
      </c>
      <c r="J26" s="8">
        <f>ROUND((H26*60%+I26*40%),2)</f>
        <v>64.63</v>
      </c>
    </row>
    <row r="27" ht="31.5" customHeight="1" spans="1:10">
      <c r="A27" s="8">
        <v>25</v>
      </c>
      <c r="B27" s="12" t="s">
        <v>70</v>
      </c>
      <c r="C27" s="24" t="s">
        <v>71</v>
      </c>
      <c r="D27" s="24" t="s">
        <v>74</v>
      </c>
      <c r="E27" s="31" t="s">
        <v>75</v>
      </c>
      <c r="F27" s="12" t="str">
        <f>IF(LEN(E27)=15,IF(MOD(MID(E27,15,1),2)=1,"男","女"),IF(MOD(MID(E27,17,1),2)=1,"男","女"))</f>
        <v>女</v>
      </c>
      <c r="G27" s="19">
        <v>2</v>
      </c>
      <c r="H27" s="20">
        <v>59.5</v>
      </c>
      <c r="I27" s="8">
        <v>54.33</v>
      </c>
      <c r="J27" s="8">
        <f>ROUND((H27*60%+I27*40%),2)</f>
        <v>57.43</v>
      </c>
    </row>
    <row r="28" ht="31.5" customHeight="1" spans="1:10">
      <c r="A28" s="8">
        <v>26</v>
      </c>
      <c r="B28" s="12" t="s">
        <v>70</v>
      </c>
      <c r="C28" s="24" t="s">
        <v>71</v>
      </c>
      <c r="D28" s="24" t="s">
        <v>76</v>
      </c>
      <c r="E28" s="31" t="s">
        <v>77</v>
      </c>
      <c r="F28" s="12" t="str">
        <f>IF(LEN(E28)=15,IF(MOD(MID(E28,15,1),2)=1,"男","女"),IF(MOD(MID(E28,17,1),2)=1,"男","女"))</f>
        <v>男</v>
      </c>
      <c r="G28" s="19">
        <v>5</v>
      </c>
      <c r="H28" s="20">
        <v>57</v>
      </c>
      <c r="I28" s="8">
        <v>67</v>
      </c>
      <c r="J28" s="8">
        <f>ROUND((H28*60%+I28*40%),2)</f>
        <v>61</v>
      </c>
    </row>
    <row r="29" ht="31.5" customHeight="1" spans="1:10">
      <c r="A29" s="8">
        <v>27</v>
      </c>
      <c r="B29" s="12" t="s">
        <v>70</v>
      </c>
      <c r="C29" s="24" t="s">
        <v>71</v>
      </c>
      <c r="D29" s="24" t="s">
        <v>78</v>
      </c>
      <c r="E29" s="31" t="s">
        <v>79</v>
      </c>
      <c r="F29" s="12" t="str">
        <f>IF(LEN(E29)=15,IF(MOD(MID(E29,15,1),2)=1,"男","女"),IF(MOD(MID(E29,17,1),2)=1,"男","女"))</f>
        <v>女</v>
      </c>
      <c r="G29" s="19">
        <v>22</v>
      </c>
      <c r="H29" s="20">
        <v>54</v>
      </c>
      <c r="I29" s="8">
        <v>57.33</v>
      </c>
      <c r="J29" s="8">
        <f>ROUND((H29*60%+I29*40%),2)</f>
        <v>55.33</v>
      </c>
    </row>
    <row r="30" ht="31.5" customHeight="1" spans="1:10">
      <c r="A30" s="8">
        <v>28</v>
      </c>
      <c r="B30" s="12" t="s">
        <v>70</v>
      </c>
      <c r="C30" s="24" t="s">
        <v>71</v>
      </c>
      <c r="D30" s="24" t="s">
        <v>80</v>
      </c>
      <c r="E30" s="31" t="s">
        <v>81</v>
      </c>
      <c r="F30" s="12" t="str">
        <f>IF(LEN(E30)=15,IF(MOD(MID(E30,15,1),2)=1,"男","女"),IF(MOD(MID(E30,17,1),2)=1,"男","女"))</f>
        <v>女</v>
      </c>
      <c r="G30" s="19" t="s">
        <v>37</v>
      </c>
      <c r="H30" s="20">
        <v>52</v>
      </c>
      <c r="I30" s="8">
        <v>0</v>
      </c>
      <c r="J30" s="8">
        <f>ROUND((H30*60%+I30*40%),2)</f>
        <v>31.2</v>
      </c>
    </row>
    <row r="31" ht="31.5" customHeight="1" spans="1:10">
      <c r="A31" s="8">
        <v>29</v>
      </c>
      <c r="B31" s="12" t="s">
        <v>70</v>
      </c>
      <c r="C31" s="24" t="s">
        <v>71</v>
      </c>
      <c r="D31" s="24" t="s">
        <v>82</v>
      </c>
      <c r="E31" s="31" t="s">
        <v>83</v>
      </c>
      <c r="F31" s="12" t="str">
        <f>IF(LEN(E31)=15,IF(MOD(MID(E31,15,1),2)=1,"男","女"),IF(MOD(MID(E31,17,1),2)=1,"男","女"))</f>
        <v>男</v>
      </c>
      <c r="G31" s="19">
        <v>47</v>
      </c>
      <c r="H31" s="20">
        <v>51.5</v>
      </c>
      <c r="I31" s="8">
        <v>73.67</v>
      </c>
      <c r="J31" s="8">
        <f>ROUND((H31*60%+I31*40%),2)</f>
        <v>60.37</v>
      </c>
    </row>
    <row r="32" ht="31.5" customHeight="1" spans="1:10">
      <c r="A32" s="8">
        <v>30</v>
      </c>
      <c r="B32" s="12" t="s">
        <v>70</v>
      </c>
      <c r="C32" s="24" t="s">
        <v>71</v>
      </c>
      <c r="D32" s="24" t="s">
        <v>84</v>
      </c>
      <c r="E32" s="31" t="s">
        <v>85</v>
      </c>
      <c r="F32" s="12" t="str">
        <f>IF(LEN(E32)=15,IF(MOD(MID(E32,15,1),2)=1,"男","女"),IF(MOD(MID(E32,17,1),2)=1,"男","女"))</f>
        <v>女</v>
      </c>
      <c r="G32" s="19">
        <v>28</v>
      </c>
      <c r="H32" s="20">
        <v>51</v>
      </c>
      <c r="I32" s="8">
        <v>57</v>
      </c>
      <c r="J32" s="8">
        <f>ROUND((H32*60%+I32*40%),2)</f>
        <v>53.4</v>
      </c>
    </row>
    <row r="33" ht="31.5" customHeight="1" spans="1:10">
      <c r="A33" s="8">
        <v>31</v>
      </c>
      <c r="B33" s="12" t="s">
        <v>70</v>
      </c>
      <c r="C33" s="24" t="s">
        <v>71</v>
      </c>
      <c r="D33" s="24" t="s">
        <v>86</v>
      </c>
      <c r="E33" s="31" t="s">
        <v>47</v>
      </c>
      <c r="F33" s="12" t="str">
        <f>IF(LEN(E33)=15,IF(MOD(MID(E33,15,1),2)=1,"男","女"),IF(MOD(MID(E33,17,1),2)=1,"男","女"))</f>
        <v>男</v>
      </c>
      <c r="G33" s="19">
        <v>19</v>
      </c>
      <c r="H33" s="20">
        <v>51</v>
      </c>
      <c r="I33" s="8">
        <v>63.33</v>
      </c>
      <c r="J33" s="8">
        <f>ROUND((H33*60%+I33*40%),2)</f>
        <v>55.93</v>
      </c>
    </row>
    <row r="34" ht="31.5" customHeight="1" spans="1:10">
      <c r="A34" s="8">
        <v>32</v>
      </c>
      <c r="B34" s="12" t="s">
        <v>70</v>
      </c>
      <c r="C34" s="24" t="s">
        <v>71</v>
      </c>
      <c r="D34" s="24" t="s">
        <v>87</v>
      </c>
      <c r="E34" s="31" t="s">
        <v>88</v>
      </c>
      <c r="F34" s="12" t="str">
        <f>IF(LEN(E34)=15,IF(MOD(MID(E34,15,1),2)=1,"男","女"),IF(MOD(MID(E34,17,1),2)=1,"男","女"))</f>
        <v>女</v>
      </c>
      <c r="G34" s="19">
        <v>51</v>
      </c>
      <c r="H34" s="20">
        <v>50.5</v>
      </c>
      <c r="I34" s="8">
        <v>56.67</v>
      </c>
      <c r="J34" s="8">
        <f>ROUND((H34*60%+I34*40%),2)</f>
        <v>52.97</v>
      </c>
    </row>
    <row r="35" ht="31.5" customHeight="1" spans="1:10">
      <c r="A35" s="8">
        <v>33</v>
      </c>
      <c r="B35" s="12" t="s">
        <v>70</v>
      </c>
      <c r="C35" s="24" t="s">
        <v>71</v>
      </c>
      <c r="D35" s="24" t="s">
        <v>89</v>
      </c>
      <c r="E35" s="31" t="s">
        <v>90</v>
      </c>
      <c r="F35" s="12" t="str">
        <f t="shared" ref="F35:F64" si="2">IF(LEN(E35)=15,IF(MOD(MID(E35,15,1),2)=1,"男","女"),IF(MOD(MID(E35,17,1),2)=1,"男","女"))</f>
        <v>女</v>
      </c>
      <c r="G35" s="19">
        <v>53</v>
      </c>
      <c r="H35" s="20">
        <v>49</v>
      </c>
      <c r="I35" s="8">
        <v>67</v>
      </c>
      <c r="J35" s="8">
        <f>ROUND((H35*60%+I35*40%),2)</f>
        <v>56.2</v>
      </c>
    </row>
    <row r="36" ht="31.5" customHeight="1" spans="1:10">
      <c r="A36" s="8">
        <v>34</v>
      </c>
      <c r="B36" s="12" t="s">
        <v>70</v>
      </c>
      <c r="C36" s="24" t="s">
        <v>71</v>
      </c>
      <c r="D36" s="24" t="s">
        <v>91</v>
      </c>
      <c r="E36" s="31" t="s">
        <v>92</v>
      </c>
      <c r="F36" s="12" t="str">
        <f>IF(LEN(E36)=15,IF(MOD(MID(E36,15,1),2)=1,"男","女"),IF(MOD(MID(E36,17,1),2)=1,"男","女"))</f>
        <v>男</v>
      </c>
      <c r="G36" s="19">
        <v>52</v>
      </c>
      <c r="H36" s="20">
        <v>49</v>
      </c>
      <c r="I36" s="8">
        <v>63</v>
      </c>
      <c r="J36" s="8">
        <f>ROUND((H36*60%+I36*40%),2)</f>
        <v>54.6</v>
      </c>
    </row>
    <row r="37" ht="31.5" customHeight="1" spans="1:10">
      <c r="A37" s="8">
        <v>35</v>
      </c>
      <c r="B37" s="12" t="s">
        <v>70</v>
      </c>
      <c r="C37" s="24" t="s">
        <v>71</v>
      </c>
      <c r="D37" s="24" t="s">
        <v>93</v>
      </c>
      <c r="E37" s="31" t="s">
        <v>94</v>
      </c>
      <c r="F37" s="12" t="str">
        <f>IF(LEN(E37)=15,IF(MOD(MID(E37,15,1),2)=1,"男","女"),IF(MOD(MID(E37,17,1),2)=1,"男","女"))</f>
        <v>女</v>
      </c>
      <c r="G37" s="19">
        <v>6</v>
      </c>
      <c r="H37" s="20">
        <v>48</v>
      </c>
      <c r="I37" s="8">
        <v>64.33</v>
      </c>
      <c r="J37" s="8">
        <f>ROUND((H37*60%+I37*40%),2)</f>
        <v>54.53</v>
      </c>
    </row>
    <row r="38" ht="31.5" customHeight="1" spans="1:10">
      <c r="A38" s="8">
        <v>36</v>
      </c>
      <c r="B38" s="12" t="s">
        <v>70</v>
      </c>
      <c r="C38" s="24" t="s">
        <v>71</v>
      </c>
      <c r="D38" s="24" t="s">
        <v>95</v>
      </c>
      <c r="E38" s="31" t="s">
        <v>96</v>
      </c>
      <c r="F38" s="12" t="str">
        <f>IF(LEN(E38)=15,IF(MOD(MID(E38,15,1),2)=1,"男","女"),IF(MOD(MID(E38,17,1),2)=1,"男","女"))</f>
        <v>女</v>
      </c>
      <c r="G38" s="19">
        <v>20</v>
      </c>
      <c r="H38" s="20">
        <v>48</v>
      </c>
      <c r="I38" s="8">
        <v>63.67</v>
      </c>
      <c r="J38" s="8">
        <f>ROUND((H38*60%+I38*40%),2)</f>
        <v>54.27</v>
      </c>
    </row>
    <row r="39" ht="31.5" customHeight="1" spans="1:10">
      <c r="A39" s="8">
        <v>37</v>
      </c>
      <c r="B39" s="12" t="s">
        <v>70</v>
      </c>
      <c r="C39" s="24" t="s">
        <v>71</v>
      </c>
      <c r="D39" s="24" t="s">
        <v>97</v>
      </c>
      <c r="E39" s="31" t="s">
        <v>98</v>
      </c>
      <c r="F39" s="12" t="str">
        <f>IF(LEN(E39)=15,IF(MOD(MID(E39,15,1),2)=1,"男","女"),IF(MOD(MID(E39,17,1),2)=1,"男","女"))</f>
        <v>女</v>
      </c>
      <c r="G39" s="19">
        <v>23</v>
      </c>
      <c r="H39" s="20">
        <v>47</v>
      </c>
      <c r="I39" s="8">
        <v>63.67</v>
      </c>
      <c r="J39" s="8">
        <f>ROUND((H39*60%+I39*40%),2)</f>
        <v>53.67</v>
      </c>
    </row>
    <row r="40" ht="31.5" customHeight="1" spans="1:10">
      <c r="A40" s="8">
        <v>38</v>
      </c>
      <c r="B40" s="12" t="s">
        <v>70</v>
      </c>
      <c r="C40" s="24" t="s">
        <v>71</v>
      </c>
      <c r="D40" s="24" t="s">
        <v>99</v>
      </c>
      <c r="E40" s="31" t="s">
        <v>100</v>
      </c>
      <c r="F40" s="12" t="str">
        <f>IF(LEN(E40)=15,IF(MOD(MID(E40,15,1),2)=1,"男","女"),IF(MOD(MID(E40,17,1),2)=1,"男","女"))</f>
        <v>男</v>
      </c>
      <c r="G40" s="19">
        <v>14</v>
      </c>
      <c r="H40" s="20">
        <v>47</v>
      </c>
      <c r="I40" s="8">
        <v>60</v>
      </c>
      <c r="J40" s="8">
        <f>ROUND((H40*60%+I40*40%),2)</f>
        <v>52.2</v>
      </c>
    </row>
    <row r="41" ht="31.5" customHeight="1" spans="1:10">
      <c r="A41" s="8">
        <v>39</v>
      </c>
      <c r="B41" s="12" t="s">
        <v>70</v>
      </c>
      <c r="C41" s="24" t="s">
        <v>71</v>
      </c>
      <c r="D41" s="24" t="s">
        <v>101</v>
      </c>
      <c r="E41" s="31" t="s">
        <v>102</v>
      </c>
      <c r="F41" s="12" t="str">
        <f>IF(LEN(E41)=15,IF(MOD(MID(E41,15,1),2)=1,"男","女"),IF(MOD(MID(E41,17,1),2)=1,"男","女"))</f>
        <v>男</v>
      </c>
      <c r="G41" s="19">
        <v>46</v>
      </c>
      <c r="H41" s="20">
        <v>46</v>
      </c>
      <c r="I41" s="8">
        <v>61.67</v>
      </c>
      <c r="J41" s="8">
        <f>ROUND((H41*60%+I41*40%),2)</f>
        <v>52.27</v>
      </c>
    </row>
    <row r="42" ht="31.5" customHeight="1" spans="1:10">
      <c r="A42" s="8">
        <v>40</v>
      </c>
      <c r="B42" s="12" t="s">
        <v>70</v>
      </c>
      <c r="C42" s="24" t="s">
        <v>103</v>
      </c>
      <c r="D42" s="24" t="s">
        <v>104</v>
      </c>
      <c r="E42" s="31" t="s">
        <v>105</v>
      </c>
      <c r="F42" s="12" t="str">
        <f>IF(LEN(E42)=15,IF(MOD(MID(E42,15,1),2)=1,"男","女"),IF(MOD(MID(E42,17,1),2)=1,"男","女"))</f>
        <v>男</v>
      </c>
      <c r="G42" s="19">
        <v>3</v>
      </c>
      <c r="H42" s="20">
        <v>49</v>
      </c>
      <c r="I42" s="8">
        <v>42.33</v>
      </c>
      <c r="J42" s="8">
        <f>ROUND((H42*60%+I42*40%),2)</f>
        <v>46.33</v>
      </c>
    </row>
    <row r="43" ht="31.5" customHeight="1" spans="1:10">
      <c r="A43" s="8">
        <v>41</v>
      </c>
      <c r="B43" s="12" t="s">
        <v>11</v>
      </c>
      <c r="C43" s="24" t="s">
        <v>106</v>
      </c>
      <c r="D43" s="24" t="s">
        <v>107</v>
      </c>
      <c r="E43" s="31" t="s">
        <v>108</v>
      </c>
      <c r="F43" s="12" t="str">
        <f>IF(LEN(E43)=15,IF(MOD(MID(E43,15,1),2)=1,"男","女"),IF(MOD(MID(E43,17,1),2)=1,"男","女"))</f>
        <v>女</v>
      </c>
      <c r="G43" s="19" t="s">
        <v>37</v>
      </c>
      <c r="H43" s="13">
        <v>76</v>
      </c>
      <c r="I43" s="8">
        <v>0</v>
      </c>
      <c r="J43" s="8">
        <f>ROUND((H43*60%+I43*40%),2)</f>
        <v>45.6</v>
      </c>
    </row>
    <row r="44" ht="31.5" customHeight="1" spans="1:10">
      <c r="A44" s="8">
        <v>42</v>
      </c>
      <c r="B44" s="12" t="s">
        <v>11</v>
      </c>
      <c r="C44" s="24" t="s">
        <v>106</v>
      </c>
      <c r="D44" s="24" t="s">
        <v>109</v>
      </c>
      <c r="E44" s="31" t="s">
        <v>110</v>
      </c>
      <c r="F44" s="12" t="str">
        <f>IF(LEN(E44)=15,IF(MOD(MID(E44,15,1),2)=1,"男","女"),IF(MOD(MID(E44,17,1),2)=1,"男","女"))</f>
        <v>女</v>
      </c>
      <c r="G44" s="19">
        <v>45</v>
      </c>
      <c r="H44" s="13">
        <v>72.5</v>
      </c>
      <c r="I44" s="8">
        <v>64.33</v>
      </c>
      <c r="J44" s="8">
        <f>ROUND((H44*60%+I44*40%),2)</f>
        <v>69.23</v>
      </c>
    </row>
    <row r="45" ht="31.5" customHeight="1" spans="1:10">
      <c r="A45" s="8">
        <v>43</v>
      </c>
      <c r="B45" s="12" t="s">
        <v>11</v>
      </c>
      <c r="C45" s="24" t="s">
        <v>106</v>
      </c>
      <c r="D45" s="24" t="s">
        <v>111</v>
      </c>
      <c r="E45" s="31" t="s">
        <v>112</v>
      </c>
      <c r="F45" s="12" t="str">
        <f>IF(LEN(E45)=15,IF(MOD(MID(E45,15,1),2)=1,"男","女"),IF(MOD(MID(E45,17,1),2)=1,"男","女"))</f>
        <v>女</v>
      </c>
      <c r="G45" s="19">
        <v>56</v>
      </c>
      <c r="H45" s="13">
        <v>71</v>
      </c>
      <c r="I45" s="8">
        <v>67</v>
      </c>
      <c r="J45" s="8">
        <f>ROUND((H45*60%+I45*40%),2)</f>
        <v>69.4</v>
      </c>
    </row>
    <row r="46" ht="31.5" customHeight="1" spans="1:10">
      <c r="A46" s="8">
        <v>44</v>
      </c>
      <c r="B46" s="12" t="s">
        <v>28</v>
      </c>
      <c r="C46" s="24" t="s">
        <v>106</v>
      </c>
      <c r="D46" s="24" t="s">
        <v>113</v>
      </c>
      <c r="E46" s="31" t="s">
        <v>114</v>
      </c>
      <c r="F46" s="12" t="str">
        <f>IF(LEN(E46)=15,IF(MOD(MID(E46,15,1),2)=1,"男","女"),IF(MOD(MID(E46,17,1),2)=1,"男","女"))</f>
        <v>女</v>
      </c>
      <c r="G46" s="19">
        <v>11</v>
      </c>
      <c r="H46" s="13">
        <v>79</v>
      </c>
      <c r="I46" s="8">
        <v>66.33</v>
      </c>
      <c r="J46" s="8">
        <f>ROUND((H46*60%+I46*40%),2)</f>
        <v>73.93</v>
      </c>
    </row>
    <row r="47" ht="31.5" customHeight="1" spans="1:10">
      <c r="A47" s="8">
        <v>45</v>
      </c>
      <c r="B47" s="12" t="s">
        <v>28</v>
      </c>
      <c r="C47" s="24" t="s">
        <v>106</v>
      </c>
      <c r="D47" s="24" t="s">
        <v>115</v>
      </c>
      <c r="E47" s="31" t="s">
        <v>116</v>
      </c>
      <c r="F47" s="12" t="str">
        <f>IF(LEN(E47)=15,IF(MOD(MID(E47,15,1),2)=1,"男","女"),IF(MOD(MID(E47,17,1),2)=1,"男","女"))</f>
        <v>女</v>
      </c>
      <c r="G47" s="19">
        <v>26</v>
      </c>
      <c r="H47" s="13">
        <v>75</v>
      </c>
      <c r="I47" s="8">
        <v>69.33</v>
      </c>
      <c r="J47" s="8">
        <f>ROUND((H47*60%+I47*40%),2)</f>
        <v>72.73</v>
      </c>
    </row>
    <row r="48" ht="31.5" customHeight="1" spans="1:10">
      <c r="A48" s="8">
        <v>46</v>
      </c>
      <c r="B48" s="12" t="s">
        <v>28</v>
      </c>
      <c r="C48" s="24" t="s">
        <v>106</v>
      </c>
      <c r="D48" s="24" t="s">
        <v>117</v>
      </c>
      <c r="E48" s="31" t="s">
        <v>118</v>
      </c>
      <c r="F48" s="12" t="str">
        <f>IF(LEN(E48)=15,IF(MOD(MID(E48,15,1),2)=1,"男","女"),IF(MOD(MID(E48,17,1),2)=1,"男","女"))</f>
        <v>女</v>
      </c>
      <c r="G48" s="19">
        <v>33</v>
      </c>
      <c r="H48" s="13">
        <v>74.5</v>
      </c>
      <c r="I48" s="8">
        <v>72</v>
      </c>
      <c r="J48" s="8">
        <f>ROUND((H48*60%+I48*40%),2)</f>
        <v>73.5</v>
      </c>
    </row>
    <row r="49" ht="31.5" customHeight="1" spans="1:10">
      <c r="A49" s="8">
        <v>47</v>
      </c>
      <c r="B49" s="12" t="s">
        <v>28</v>
      </c>
      <c r="C49" s="24" t="s">
        <v>106</v>
      </c>
      <c r="D49" s="24" t="s">
        <v>119</v>
      </c>
      <c r="E49" s="31" t="s">
        <v>120</v>
      </c>
      <c r="F49" s="12" t="str">
        <f>IF(LEN(E49)=15,IF(MOD(MID(E49,15,1),2)=1,"男","女"),IF(MOD(MID(E49,17,1),2)=1,"男","女"))</f>
        <v>女</v>
      </c>
      <c r="G49" s="19">
        <v>4</v>
      </c>
      <c r="H49" s="13">
        <v>73.5</v>
      </c>
      <c r="I49" s="8">
        <v>59</v>
      </c>
      <c r="J49" s="8">
        <f>ROUND((H49*60%+I49*40%),2)</f>
        <v>67.7</v>
      </c>
    </row>
    <row r="50" ht="31.5" customHeight="1" spans="1:10">
      <c r="A50" s="8">
        <v>48</v>
      </c>
      <c r="B50" s="12" t="s">
        <v>28</v>
      </c>
      <c r="C50" s="24" t="s">
        <v>106</v>
      </c>
      <c r="D50" s="24" t="s">
        <v>121</v>
      </c>
      <c r="E50" s="31" t="s">
        <v>122</v>
      </c>
      <c r="F50" s="12" t="str">
        <f>IF(LEN(E50)=15,IF(MOD(MID(E50,15,1),2)=1,"男","女"),IF(MOD(MID(E50,17,1),2)=1,"男","女"))</f>
        <v>女</v>
      </c>
      <c r="G50" s="19">
        <v>15</v>
      </c>
      <c r="H50" s="13">
        <v>72</v>
      </c>
      <c r="I50" s="8">
        <v>58.67</v>
      </c>
      <c r="J50" s="8">
        <f>ROUND((H50*60%+I50*40%),2)</f>
        <v>66.67</v>
      </c>
    </row>
    <row r="51" ht="31.5" customHeight="1" spans="1:10">
      <c r="A51" s="8">
        <v>49</v>
      </c>
      <c r="B51" s="12" t="s">
        <v>28</v>
      </c>
      <c r="C51" s="24" t="s">
        <v>106</v>
      </c>
      <c r="D51" s="24" t="s">
        <v>123</v>
      </c>
      <c r="E51" s="31" t="s">
        <v>124</v>
      </c>
      <c r="F51" s="12" t="str">
        <f>IF(LEN(E51)=15,IF(MOD(MID(E51,15,1),2)=1,"男","女"),IF(MOD(MID(E51,17,1),2)=1,"男","女"))</f>
        <v>女</v>
      </c>
      <c r="G51" s="19">
        <v>50</v>
      </c>
      <c r="H51" s="13">
        <v>71</v>
      </c>
      <c r="I51" s="8">
        <v>65.33</v>
      </c>
      <c r="J51" s="8">
        <f>ROUND((H51*60%+I51*40%),2)</f>
        <v>68.73</v>
      </c>
    </row>
    <row r="52" ht="31.5" customHeight="1" spans="1:10">
      <c r="A52" s="8">
        <v>50</v>
      </c>
      <c r="B52" s="12" t="s">
        <v>28</v>
      </c>
      <c r="C52" s="24" t="s">
        <v>106</v>
      </c>
      <c r="D52" s="24" t="s">
        <v>125</v>
      </c>
      <c r="E52" s="31" t="s">
        <v>126</v>
      </c>
      <c r="F52" s="12" t="str">
        <f>IF(LEN(E52)=15,IF(MOD(MID(E52,15,1),2)=1,"男","女"),IF(MOD(MID(E52,17,1),2)=1,"男","女"))</f>
        <v>女</v>
      </c>
      <c r="G52" s="19">
        <v>43</v>
      </c>
      <c r="H52" s="13">
        <v>69.5</v>
      </c>
      <c r="I52" s="8">
        <v>64.67</v>
      </c>
      <c r="J52" s="8">
        <f>ROUND((H52*60%+I52*40%),2)</f>
        <v>67.57</v>
      </c>
    </row>
    <row r="53" ht="31.5" customHeight="1" spans="1:10">
      <c r="A53" s="8">
        <v>51</v>
      </c>
      <c r="B53" s="12" t="s">
        <v>28</v>
      </c>
      <c r="C53" s="24" t="s">
        <v>106</v>
      </c>
      <c r="D53" s="24" t="s">
        <v>127</v>
      </c>
      <c r="E53" s="31" t="s">
        <v>128</v>
      </c>
      <c r="F53" s="12" t="str">
        <f>IF(LEN(E53)=15,IF(MOD(MID(E53,15,1),2)=1,"男","女"),IF(MOD(MID(E53,17,1),2)=1,"男","女"))</f>
        <v>女</v>
      </c>
      <c r="G53" s="19">
        <v>29</v>
      </c>
      <c r="H53" s="13">
        <v>69</v>
      </c>
      <c r="I53" s="8">
        <v>52.33</v>
      </c>
      <c r="J53" s="8">
        <f>ROUND((H53*60%+I53*40%),2)</f>
        <v>62.33</v>
      </c>
    </row>
    <row r="54" ht="31.5" customHeight="1" spans="1:10">
      <c r="A54" s="8">
        <v>52</v>
      </c>
      <c r="B54" s="12" t="s">
        <v>28</v>
      </c>
      <c r="C54" s="24" t="s">
        <v>106</v>
      </c>
      <c r="D54" s="24" t="s">
        <v>129</v>
      </c>
      <c r="E54" s="31" t="s">
        <v>130</v>
      </c>
      <c r="F54" s="12" t="str">
        <f>IF(LEN(E54)=15,IF(MOD(MID(E54,15,1),2)=1,"男","女"),IF(MOD(MID(E54,17,1),2)=1,"男","女"))</f>
        <v>女</v>
      </c>
      <c r="G54" s="19">
        <v>54</v>
      </c>
      <c r="H54" s="13">
        <v>67.5</v>
      </c>
      <c r="I54" s="8">
        <v>64.67</v>
      </c>
      <c r="J54" s="8">
        <f>ROUND((H54*60%+I54*40%),2)</f>
        <v>66.37</v>
      </c>
    </row>
    <row r="55" ht="31.5" customHeight="1" spans="1:10">
      <c r="A55" s="8">
        <v>53</v>
      </c>
      <c r="B55" s="12" t="s">
        <v>28</v>
      </c>
      <c r="C55" s="24" t="s">
        <v>106</v>
      </c>
      <c r="D55" s="24" t="s">
        <v>131</v>
      </c>
      <c r="E55" s="31" t="s">
        <v>132</v>
      </c>
      <c r="F55" s="12" t="str">
        <f>IF(LEN(E55)=15,IF(MOD(MID(E55,15,1),2)=1,"男","女"),IF(MOD(MID(E55,17,1),2)=1,"男","女"))</f>
        <v>女</v>
      </c>
      <c r="G55" s="19">
        <v>42</v>
      </c>
      <c r="H55" s="13">
        <v>67.5</v>
      </c>
      <c r="I55" s="8">
        <v>62</v>
      </c>
      <c r="J55" s="8">
        <f>ROUND((H55*60%+I55*40%),2)</f>
        <v>65.3</v>
      </c>
    </row>
    <row r="56" ht="31.5" customHeight="1" spans="1:10">
      <c r="A56" s="8">
        <v>54</v>
      </c>
      <c r="B56" s="12" t="s">
        <v>28</v>
      </c>
      <c r="C56" s="24" t="s">
        <v>106</v>
      </c>
      <c r="D56" s="24" t="s">
        <v>133</v>
      </c>
      <c r="E56" s="31" t="s">
        <v>134</v>
      </c>
      <c r="F56" s="12" t="str">
        <f>IF(LEN(E56)=15,IF(MOD(MID(E56,15,1),2)=1,"男","女"),IF(MOD(MID(E56,17,1),2)=1,"男","女"))</f>
        <v>女</v>
      </c>
      <c r="G56" s="19">
        <v>35</v>
      </c>
      <c r="H56" s="13">
        <v>66.5</v>
      </c>
      <c r="I56" s="8">
        <v>63.33</v>
      </c>
      <c r="J56" s="8">
        <f>ROUND((H56*60%+I56*40%),2)</f>
        <v>65.23</v>
      </c>
    </row>
    <row r="57" ht="31.5" customHeight="1" spans="1:10">
      <c r="A57" s="8">
        <v>55</v>
      </c>
      <c r="B57" s="12" t="s">
        <v>28</v>
      </c>
      <c r="C57" s="24" t="s">
        <v>106</v>
      </c>
      <c r="D57" s="24" t="s">
        <v>135</v>
      </c>
      <c r="E57" s="31" t="s">
        <v>136</v>
      </c>
      <c r="F57" s="12" t="str">
        <f>IF(LEN(E57)=15,IF(MOD(MID(E57,15,1),2)=1,"男","女"),IF(MOD(MID(E57,17,1),2)=1,"男","女"))</f>
        <v>女</v>
      </c>
      <c r="G57" s="19">
        <v>7</v>
      </c>
      <c r="H57" s="13">
        <v>66.5</v>
      </c>
      <c r="I57" s="8">
        <v>57.67</v>
      </c>
      <c r="J57" s="8">
        <f>ROUND((H57*60%+I57*40%),2)</f>
        <v>62.97</v>
      </c>
    </row>
    <row r="58" s="21" customFormat="1" ht="31.5" customHeight="1" spans="1:10">
      <c r="A58" s="26">
        <v>56</v>
      </c>
      <c r="B58" s="27" t="s">
        <v>28</v>
      </c>
      <c r="C58" s="28" t="s">
        <v>106</v>
      </c>
      <c r="D58" s="28" t="s">
        <v>137</v>
      </c>
      <c r="E58" s="32" t="s">
        <v>138</v>
      </c>
      <c r="F58" s="27" t="str">
        <f>IF(LEN(E58)=15,IF(MOD(MID(E58,15,1),2)=1,"男","女"),IF(MOD(MID(E58,17,1),2)=1,"男","女"))</f>
        <v>女</v>
      </c>
      <c r="G58" s="27">
        <v>38</v>
      </c>
      <c r="H58" s="30">
        <v>65.5</v>
      </c>
      <c r="I58" s="26">
        <v>0</v>
      </c>
      <c r="J58" s="26">
        <f>ROUND((H58*60%+I58*40%),2)</f>
        <v>39.3</v>
      </c>
    </row>
    <row r="59" ht="31.5" customHeight="1" spans="1:10">
      <c r="A59" s="8">
        <v>57</v>
      </c>
      <c r="B59" s="12" t="s">
        <v>28</v>
      </c>
      <c r="C59" s="24" t="s">
        <v>106</v>
      </c>
      <c r="D59" s="24" t="s">
        <v>139</v>
      </c>
      <c r="E59" s="31" t="s">
        <v>140</v>
      </c>
      <c r="F59" s="12" t="str">
        <f>IF(LEN(E59)=15,IF(MOD(MID(E59,15,1),2)=1,"男","女"),IF(MOD(MID(E59,17,1),2)=1,"男","女"))</f>
        <v>女</v>
      </c>
      <c r="G59" s="19">
        <v>39</v>
      </c>
      <c r="H59" s="13">
        <v>64.5</v>
      </c>
      <c r="I59" s="8">
        <v>67.67</v>
      </c>
      <c r="J59" s="8">
        <f>ROUND((H59*60%+I59*40%),2)</f>
        <v>65.77</v>
      </c>
    </row>
    <row r="60" ht="31.5" customHeight="1" spans="1:10">
      <c r="A60" s="8">
        <v>58</v>
      </c>
      <c r="B60" s="12" t="s">
        <v>28</v>
      </c>
      <c r="C60" s="24" t="s">
        <v>106</v>
      </c>
      <c r="D60" s="24" t="s">
        <v>141</v>
      </c>
      <c r="E60" s="31" t="s">
        <v>142</v>
      </c>
      <c r="F60" s="12" t="str">
        <f>IF(LEN(E60)=15,IF(MOD(MID(E60,15,1),2)=1,"男","女"),IF(MOD(MID(E60,17,1),2)=1,"男","女"))</f>
        <v>女</v>
      </c>
      <c r="G60" s="19">
        <v>25</v>
      </c>
      <c r="H60" s="13">
        <v>64.5</v>
      </c>
      <c r="I60" s="8">
        <v>64</v>
      </c>
      <c r="J60" s="8">
        <f>ROUND((H60*60%+I60*40%),2)</f>
        <v>64.3</v>
      </c>
    </row>
    <row r="61" ht="31.5" customHeight="1" spans="1:10">
      <c r="A61" s="8">
        <v>59</v>
      </c>
      <c r="B61" s="12" t="s">
        <v>143</v>
      </c>
      <c r="C61" s="24" t="s">
        <v>106</v>
      </c>
      <c r="D61" s="24" t="s">
        <v>144</v>
      </c>
      <c r="E61" s="31" t="s">
        <v>145</v>
      </c>
      <c r="F61" s="12" t="str">
        <f>IF(LEN(E61)=15,IF(MOD(MID(E61,15,1),2)=1,"男","女"),IF(MOD(MID(E61,17,1),2)=1,"男","女"))</f>
        <v>女</v>
      </c>
      <c r="G61" s="19">
        <v>48</v>
      </c>
      <c r="H61" s="13">
        <v>75.5</v>
      </c>
      <c r="I61" s="8">
        <v>56.67</v>
      </c>
      <c r="J61" s="8">
        <f>ROUND((H61*60%+I61*40%),2)</f>
        <v>67.97</v>
      </c>
    </row>
    <row r="62" ht="31.5" customHeight="1" spans="1:10">
      <c r="A62" s="8">
        <v>60</v>
      </c>
      <c r="B62" s="12" t="s">
        <v>143</v>
      </c>
      <c r="C62" s="24" t="s">
        <v>106</v>
      </c>
      <c r="D62" s="24" t="s">
        <v>146</v>
      </c>
      <c r="E62" s="31" t="s">
        <v>147</v>
      </c>
      <c r="F62" s="12" t="str">
        <f>IF(LEN(E62)=15,IF(MOD(MID(E62,15,1),2)=1,"男","女"),IF(MOD(MID(E62,17,1),2)=1,"男","女"))</f>
        <v>女</v>
      </c>
      <c r="G62" s="19">
        <v>21</v>
      </c>
      <c r="H62" s="13">
        <v>74.5</v>
      </c>
      <c r="I62" s="8">
        <v>70</v>
      </c>
      <c r="J62" s="8">
        <f>ROUND((H62*60%+I62*40%),2)</f>
        <v>72.7</v>
      </c>
    </row>
    <row r="63" ht="31.5" customHeight="1" spans="1:10">
      <c r="A63" s="8">
        <v>61</v>
      </c>
      <c r="B63" s="12" t="s">
        <v>143</v>
      </c>
      <c r="C63" s="24" t="s">
        <v>106</v>
      </c>
      <c r="D63" s="24" t="s">
        <v>148</v>
      </c>
      <c r="E63" s="31" t="s">
        <v>149</v>
      </c>
      <c r="F63" s="12" t="str">
        <f>IF(LEN(E63)=15,IF(MOD(MID(E63,15,1),2)=1,"男","女"),IF(MOD(MID(E63,17,1),2)=1,"男","女"))</f>
        <v>女</v>
      </c>
      <c r="G63" s="19">
        <v>36</v>
      </c>
      <c r="H63" s="13">
        <v>72</v>
      </c>
      <c r="I63" s="8">
        <v>73</v>
      </c>
      <c r="J63" s="8">
        <f>ROUND((H63*60%+I63*40%),2)</f>
        <v>72.4</v>
      </c>
    </row>
    <row r="64" ht="31.5" customHeight="1" spans="1:10">
      <c r="A64" s="8">
        <v>62</v>
      </c>
      <c r="B64" s="12" t="s">
        <v>150</v>
      </c>
      <c r="C64" s="24" t="s">
        <v>106</v>
      </c>
      <c r="D64" s="24" t="s">
        <v>151</v>
      </c>
      <c r="E64" s="31" t="s">
        <v>152</v>
      </c>
      <c r="F64" s="12" t="str">
        <f>IF(LEN(E64)=15,IF(MOD(MID(E64,15,1),2)=1,"男","女"),IF(MOD(MID(E64,17,1),2)=1,"男","女"))</f>
        <v>女</v>
      </c>
      <c r="G64" s="19">
        <v>18</v>
      </c>
      <c r="H64" s="13">
        <v>67.5</v>
      </c>
      <c r="I64" s="8">
        <v>60.33</v>
      </c>
      <c r="J64" s="8">
        <f>ROUND((H64*60%+I64*40%),2)</f>
        <v>64.63</v>
      </c>
    </row>
  </sheetData>
  <mergeCells count="1">
    <mergeCell ref="A1:J1"/>
  </mergeCells>
  <pageMargins left="0.118055555555556" right="0.0784722222222222" top="0.393055555555556" bottom="0.393055555555556" header="0.156944444444444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4"/>
  <sheetViews>
    <sheetView topLeftCell="A23" workbookViewId="0">
      <selection activeCell="D29" sqref="D29"/>
    </sheetView>
  </sheetViews>
  <sheetFormatPr defaultColWidth="8.86666666666667" defaultRowHeight="13.5"/>
  <cols>
    <col min="2" max="2" width="19.8" customWidth="1"/>
    <col min="3" max="3" width="17.0666666666667" customWidth="1"/>
    <col min="4" max="4" width="12.8" customWidth="1"/>
    <col min="5" max="5" width="25.4666666666667" customWidth="1"/>
    <col min="6" max="6" width="12.8" customWidth="1"/>
    <col min="7" max="8" width="12.8" style="1" customWidth="1"/>
    <col min="9" max="9" width="12.8" customWidth="1"/>
    <col min="10" max="10" width="13.3666666666667" customWidth="1"/>
  </cols>
  <sheetData>
    <row r="1" ht="46.05" customHeight="1" spans="1:10">
      <c r="A1" s="5" t="s">
        <v>153</v>
      </c>
      <c r="B1" s="5"/>
      <c r="C1" s="4"/>
      <c r="D1" s="4"/>
      <c r="E1" s="4"/>
      <c r="F1" s="4"/>
      <c r="G1" s="4"/>
      <c r="H1" s="4"/>
      <c r="I1" s="4"/>
      <c r="J1" s="4"/>
    </row>
    <row r="2" ht="43.05" customHeight="1" spans="1:10">
      <c r="A2" s="4" t="s">
        <v>1</v>
      </c>
      <c r="B2" s="4" t="s">
        <v>154</v>
      </c>
      <c r="C2" s="4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5" t="s">
        <v>9</v>
      </c>
      <c r="J2" s="5" t="s">
        <v>10</v>
      </c>
    </row>
    <row r="3" ht="28.05" customHeight="1" spans="1:14">
      <c r="A3" s="8">
        <v>1</v>
      </c>
      <c r="B3" s="9" t="s">
        <v>70</v>
      </c>
      <c r="C3" s="10" t="s">
        <v>155</v>
      </c>
      <c r="D3" s="11" t="s">
        <v>156</v>
      </c>
      <c r="E3" s="18" t="s">
        <v>157</v>
      </c>
      <c r="F3" s="12" t="str">
        <f t="shared" ref="F3:F54" si="0">IF(LEN(E3)=15,IF(MOD(MID(E3,15,1),2)=1,"男","女"),IF(MOD(MID(E3,17,1),2)=1,"男","女"))</f>
        <v>女</v>
      </c>
      <c r="G3" s="19">
        <v>24</v>
      </c>
      <c r="H3" s="13">
        <v>58</v>
      </c>
      <c r="I3" s="15">
        <v>76.67</v>
      </c>
      <c r="J3" s="8">
        <f>ROUND((H3*60%+I3*40%),2)</f>
        <v>65.47</v>
      </c>
      <c r="K3" s="16"/>
      <c r="N3" s="17"/>
    </row>
    <row r="4" ht="28.05" customHeight="1" spans="1:14">
      <c r="A4" s="8">
        <v>2</v>
      </c>
      <c r="B4" s="9" t="s">
        <v>70</v>
      </c>
      <c r="C4" s="10" t="s">
        <v>155</v>
      </c>
      <c r="D4" s="11" t="s">
        <v>158</v>
      </c>
      <c r="E4" s="18" t="s">
        <v>159</v>
      </c>
      <c r="F4" s="12" t="str">
        <f>IF(LEN(E4)=15,IF(MOD(MID(E4,15,1),2)=1,"男","女"),IF(MOD(MID(E4,17,1),2)=1,"男","女"))</f>
        <v>女</v>
      </c>
      <c r="G4" s="19">
        <v>5</v>
      </c>
      <c r="H4" s="13">
        <v>52.5</v>
      </c>
      <c r="I4" s="15">
        <v>67.67</v>
      </c>
      <c r="J4" s="8">
        <f t="shared" ref="J4:J54" si="1">ROUND((H4*60%+I4*40%),2)</f>
        <v>58.57</v>
      </c>
      <c r="K4" s="16"/>
      <c r="N4" s="17"/>
    </row>
    <row r="5" ht="28.05" customHeight="1" spans="1:14">
      <c r="A5" s="8">
        <v>3</v>
      </c>
      <c r="B5" s="9" t="s">
        <v>70</v>
      </c>
      <c r="C5" s="10" t="s">
        <v>155</v>
      </c>
      <c r="D5" s="11" t="s">
        <v>160</v>
      </c>
      <c r="E5" s="18" t="s">
        <v>161</v>
      </c>
      <c r="F5" s="12" t="str">
        <f>IF(LEN(E5)=15,IF(MOD(MID(E5,15,1),2)=1,"男","女"),IF(MOD(MID(E5,17,1),2)=1,"男","女"))</f>
        <v>女</v>
      </c>
      <c r="G5" s="19">
        <v>37</v>
      </c>
      <c r="H5" s="13">
        <v>52</v>
      </c>
      <c r="I5" s="15">
        <v>64</v>
      </c>
      <c r="J5" s="8">
        <f>ROUND((H5*60%+I5*40%),2)</f>
        <v>56.8</v>
      </c>
      <c r="K5" s="16"/>
      <c r="N5" s="17"/>
    </row>
    <row r="6" ht="28.05" customHeight="1" spans="1:14">
      <c r="A6" s="8">
        <v>4</v>
      </c>
      <c r="B6" s="9" t="s">
        <v>70</v>
      </c>
      <c r="C6" s="10" t="s">
        <v>155</v>
      </c>
      <c r="D6" s="11" t="s">
        <v>162</v>
      </c>
      <c r="E6" s="18" t="s">
        <v>163</v>
      </c>
      <c r="F6" s="12" t="str">
        <f>IF(LEN(E6)=15,IF(MOD(MID(E6,15,1),2)=1,"男","女"),IF(MOD(MID(E6,17,1),2)=1,"男","女"))</f>
        <v>男</v>
      </c>
      <c r="G6" s="19">
        <v>38</v>
      </c>
      <c r="H6" s="13">
        <v>49.5</v>
      </c>
      <c r="I6" s="15">
        <v>61.33</v>
      </c>
      <c r="J6" s="8">
        <f>ROUND((H6*60%+I6*40%),2)</f>
        <v>54.23</v>
      </c>
      <c r="K6" s="16"/>
      <c r="N6" s="17"/>
    </row>
    <row r="7" ht="28.05" customHeight="1" spans="1:14">
      <c r="A7" s="8">
        <v>5</v>
      </c>
      <c r="B7" s="9" t="s">
        <v>164</v>
      </c>
      <c r="C7" s="10" t="s">
        <v>165</v>
      </c>
      <c r="D7" s="11" t="s">
        <v>166</v>
      </c>
      <c r="E7" s="18" t="s">
        <v>167</v>
      </c>
      <c r="F7" s="12" t="str">
        <f>IF(LEN(E7)=15,IF(MOD(MID(E7,15,1),2)=1,"男","女"),IF(MOD(MID(E7,17,1),2)=1,"男","女"))</f>
        <v>女</v>
      </c>
      <c r="G7" s="19">
        <v>28</v>
      </c>
      <c r="H7" s="13">
        <v>58</v>
      </c>
      <c r="I7" s="15">
        <v>59.67</v>
      </c>
      <c r="J7" s="8">
        <f>ROUND((H7*60%+I7*40%),2)</f>
        <v>58.67</v>
      </c>
      <c r="K7" s="16"/>
      <c r="N7" s="17"/>
    </row>
    <row r="8" ht="28.05" customHeight="1" spans="1:14">
      <c r="A8" s="8">
        <v>6</v>
      </c>
      <c r="B8" s="9" t="s">
        <v>28</v>
      </c>
      <c r="C8" s="10" t="s">
        <v>168</v>
      </c>
      <c r="D8" s="11" t="s">
        <v>169</v>
      </c>
      <c r="E8" s="18" t="s">
        <v>170</v>
      </c>
      <c r="F8" s="12" t="str">
        <f>IF(LEN(E8)=15,IF(MOD(MID(E8,15,1),2)=1,"男","女"),IF(MOD(MID(E8,17,1),2)=1,"男","女"))</f>
        <v>女</v>
      </c>
      <c r="G8" s="19">
        <v>26</v>
      </c>
      <c r="H8" s="20">
        <v>69</v>
      </c>
      <c r="I8" s="15">
        <v>65</v>
      </c>
      <c r="J8" s="8">
        <f>ROUND((H8*60%+I8*40%),2)</f>
        <v>67.4</v>
      </c>
      <c r="K8" s="16"/>
      <c r="N8" s="17"/>
    </row>
    <row r="9" ht="28.05" customHeight="1" spans="1:14">
      <c r="A9" s="8">
        <v>7</v>
      </c>
      <c r="B9" s="9" t="s">
        <v>28</v>
      </c>
      <c r="C9" s="10" t="s">
        <v>168</v>
      </c>
      <c r="D9" s="11" t="s">
        <v>171</v>
      </c>
      <c r="E9" s="18" t="s">
        <v>172</v>
      </c>
      <c r="F9" s="12" t="str">
        <f>IF(LEN(E9)=15,IF(MOD(MID(E9,15,1),2)=1,"男","女"),IF(MOD(MID(E9,17,1),2)=1,"男","女"))</f>
        <v>女</v>
      </c>
      <c r="G9" s="19">
        <v>11</v>
      </c>
      <c r="H9" s="20">
        <v>68.5</v>
      </c>
      <c r="I9" s="15">
        <v>67.67</v>
      </c>
      <c r="J9" s="8">
        <f>ROUND((H9*60%+I9*40%),2)</f>
        <v>68.17</v>
      </c>
      <c r="K9" s="16"/>
      <c r="N9" s="17"/>
    </row>
    <row r="10" ht="28.05" customHeight="1" spans="1:14">
      <c r="A10" s="8">
        <v>8</v>
      </c>
      <c r="B10" s="9" t="s">
        <v>28</v>
      </c>
      <c r="C10" s="10" t="s">
        <v>168</v>
      </c>
      <c r="D10" s="11" t="s">
        <v>173</v>
      </c>
      <c r="E10" s="18" t="s">
        <v>174</v>
      </c>
      <c r="F10" s="12" t="str">
        <f>IF(LEN(E10)=15,IF(MOD(MID(E10,15,1),2)=1,"男","女"),IF(MOD(MID(E10,17,1),2)=1,"男","女"))</f>
        <v>女</v>
      </c>
      <c r="G10" s="19" t="s">
        <v>37</v>
      </c>
      <c r="H10" s="20">
        <v>67</v>
      </c>
      <c r="I10" s="15">
        <v>0</v>
      </c>
      <c r="J10" s="8">
        <f>ROUND((H10*60%+I10*40%),2)</f>
        <v>40.2</v>
      </c>
      <c r="K10" s="16"/>
      <c r="N10" s="17"/>
    </row>
    <row r="11" ht="28.05" customHeight="1" spans="1:14">
      <c r="A11" s="8">
        <v>9</v>
      </c>
      <c r="B11" s="9" t="s">
        <v>28</v>
      </c>
      <c r="C11" s="10" t="s">
        <v>168</v>
      </c>
      <c r="D11" s="11" t="s">
        <v>175</v>
      </c>
      <c r="E11" s="18" t="s">
        <v>176</v>
      </c>
      <c r="F11" s="12" t="str">
        <f>IF(LEN(E11)=15,IF(MOD(MID(E11,15,1),2)=1,"男","女"),IF(MOD(MID(E11,17,1),2)=1,"男","女"))</f>
        <v>女</v>
      </c>
      <c r="G11" s="19">
        <v>7</v>
      </c>
      <c r="H11" s="20">
        <v>64</v>
      </c>
      <c r="I11" s="15">
        <v>51</v>
      </c>
      <c r="J11" s="8">
        <f>ROUND((H11*60%+I11*40%),2)</f>
        <v>58.8</v>
      </c>
      <c r="K11" s="16"/>
      <c r="N11" s="17"/>
    </row>
    <row r="12" ht="28.05" customHeight="1" spans="1:14">
      <c r="A12" s="8">
        <v>10</v>
      </c>
      <c r="B12" s="9" t="s">
        <v>28</v>
      </c>
      <c r="C12" s="10" t="s">
        <v>168</v>
      </c>
      <c r="D12" s="11" t="s">
        <v>177</v>
      </c>
      <c r="E12" s="18" t="s">
        <v>178</v>
      </c>
      <c r="F12" s="12" t="str">
        <f>IF(LEN(E12)=15,IF(MOD(MID(E12,15,1),2)=1,"男","女"),IF(MOD(MID(E12,17,1),2)=1,"男","女"))</f>
        <v>男</v>
      </c>
      <c r="G12" s="19">
        <v>22</v>
      </c>
      <c r="H12" s="20">
        <v>62.5</v>
      </c>
      <c r="I12" s="15">
        <v>54.67</v>
      </c>
      <c r="J12" s="8">
        <f>ROUND((H12*60%+I12*40%),2)</f>
        <v>59.37</v>
      </c>
      <c r="K12" s="16"/>
      <c r="N12" s="17"/>
    </row>
    <row r="13" ht="28.05" customHeight="1" spans="1:14">
      <c r="A13" s="8">
        <v>11</v>
      </c>
      <c r="B13" s="9" t="s">
        <v>28</v>
      </c>
      <c r="C13" s="10" t="s">
        <v>168</v>
      </c>
      <c r="D13" s="11" t="s">
        <v>179</v>
      </c>
      <c r="E13" s="18" t="s">
        <v>180</v>
      </c>
      <c r="F13" s="12" t="str">
        <f>IF(LEN(E13)=15,IF(MOD(MID(E13,15,1),2)=1,"男","女"),IF(MOD(MID(E13,17,1),2)=1,"男","女"))</f>
        <v>女</v>
      </c>
      <c r="G13" s="19">
        <v>3</v>
      </c>
      <c r="H13" s="20">
        <v>61</v>
      </c>
      <c r="I13" s="15">
        <v>68.67</v>
      </c>
      <c r="J13" s="8">
        <f>ROUND((H13*60%+I13*40%),2)</f>
        <v>64.07</v>
      </c>
      <c r="K13" s="16"/>
      <c r="N13" s="17"/>
    </row>
    <row r="14" ht="28.05" customHeight="1" spans="1:14">
      <c r="A14" s="8">
        <v>12</v>
      </c>
      <c r="B14" s="9" t="s">
        <v>28</v>
      </c>
      <c r="C14" s="10" t="s">
        <v>168</v>
      </c>
      <c r="D14" s="11" t="s">
        <v>181</v>
      </c>
      <c r="E14" s="18" t="s">
        <v>182</v>
      </c>
      <c r="F14" s="12" t="str">
        <f>IF(LEN(E14)=15,IF(MOD(MID(E14,15,1),2)=1,"男","女"),IF(MOD(MID(E14,17,1),2)=1,"男","女"))</f>
        <v>男</v>
      </c>
      <c r="G14" s="19">
        <v>21</v>
      </c>
      <c r="H14" s="20">
        <v>61</v>
      </c>
      <c r="I14" s="15">
        <v>59.67</v>
      </c>
      <c r="J14" s="8">
        <f>ROUND((H14*60%+I14*40%),2)</f>
        <v>60.47</v>
      </c>
      <c r="K14" s="16"/>
      <c r="N14" s="17"/>
    </row>
    <row r="15" ht="28.05" customHeight="1" spans="1:14">
      <c r="A15" s="8">
        <v>13</v>
      </c>
      <c r="B15" s="9" t="s">
        <v>28</v>
      </c>
      <c r="C15" s="10" t="s">
        <v>183</v>
      </c>
      <c r="D15" s="11" t="s">
        <v>184</v>
      </c>
      <c r="E15" s="18" t="s">
        <v>185</v>
      </c>
      <c r="F15" s="12" t="str">
        <f>IF(LEN(E15)=15,IF(MOD(MID(E15,15,1),2)=1,"男","女"),IF(MOD(MID(E15,17,1),2)=1,"男","女"))</f>
        <v>女</v>
      </c>
      <c r="G15" s="19">
        <v>41</v>
      </c>
      <c r="H15" s="20">
        <v>74.5</v>
      </c>
      <c r="I15" s="15">
        <v>58.67</v>
      </c>
      <c r="J15" s="8">
        <f>ROUND((H15*60%+I15*40%),2)</f>
        <v>68.17</v>
      </c>
      <c r="K15" s="16"/>
      <c r="N15" s="17"/>
    </row>
    <row r="16" ht="28.05" customHeight="1" spans="1:14">
      <c r="A16" s="8">
        <v>14</v>
      </c>
      <c r="B16" s="9" t="s">
        <v>28</v>
      </c>
      <c r="C16" s="10" t="s">
        <v>183</v>
      </c>
      <c r="D16" s="11" t="s">
        <v>186</v>
      </c>
      <c r="E16" s="18" t="s">
        <v>187</v>
      </c>
      <c r="F16" s="12" t="str">
        <f>IF(LEN(E16)=15,IF(MOD(MID(E16,15,1),2)=1,"男","女"),IF(MOD(MID(E16,17,1),2)=1,"男","女"))</f>
        <v>女</v>
      </c>
      <c r="G16" s="19">
        <v>2</v>
      </c>
      <c r="H16" s="20">
        <v>69.5</v>
      </c>
      <c r="I16" s="15">
        <v>46.67</v>
      </c>
      <c r="J16" s="8">
        <f>ROUND((H16*60%+I16*40%),2)</f>
        <v>60.37</v>
      </c>
      <c r="K16" s="16"/>
      <c r="N16" s="17"/>
    </row>
    <row r="17" ht="28.05" customHeight="1" spans="1:14">
      <c r="A17" s="8">
        <v>15</v>
      </c>
      <c r="B17" s="9" t="s">
        <v>28</v>
      </c>
      <c r="C17" s="10" t="s">
        <v>183</v>
      </c>
      <c r="D17" s="11" t="s">
        <v>188</v>
      </c>
      <c r="E17" s="18" t="s">
        <v>189</v>
      </c>
      <c r="F17" s="12" t="str">
        <f>IF(LEN(E17)=15,IF(MOD(MID(E17,15,1),2)=1,"男","女"),IF(MOD(MID(E17,17,1),2)=1,"男","女"))</f>
        <v>女</v>
      </c>
      <c r="G17" s="19">
        <v>10</v>
      </c>
      <c r="H17" s="20">
        <v>68</v>
      </c>
      <c r="I17" s="15">
        <v>44</v>
      </c>
      <c r="J17" s="8">
        <f>ROUND((H17*60%+I17*40%),2)</f>
        <v>58.4</v>
      </c>
      <c r="K17" s="16"/>
      <c r="N17" s="17"/>
    </row>
    <row r="18" ht="28.05" customHeight="1" spans="1:14">
      <c r="A18" s="8">
        <v>16</v>
      </c>
      <c r="B18" s="9" t="s">
        <v>28</v>
      </c>
      <c r="C18" s="10" t="s">
        <v>183</v>
      </c>
      <c r="D18" s="11" t="s">
        <v>190</v>
      </c>
      <c r="E18" s="18" t="s">
        <v>191</v>
      </c>
      <c r="F18" s="12" t="str">
        <f>IF(LEN(E18)=15,IF(MOD(MID(E18,15,1),2)=1,"男","女"),IF(MOD(MID(E18,17,1),2)=1,"男","女"))</f>
        <v>女</v>
      </c>
      <c r="G18" s="19">
        <v>23</v>
      </c>
      <c r="H18" s="20">
        <v>67</v>
      </c>
      <c r="I18" s="15">
        <v>68.67</v>
      </c>
      <c r="J18" s="8">
        <f>ROUND((H18*60%+I18*40%),2)</f>
        <v>67.67</v>
      </c>
      <c r="K18" s="16"/>
      <c r="N18" s="17"/>
    </row>
    <row r="19" ht="28.05" customHeight="1" spans="1:14">
      <c r="A19" s="8">
        <v>17</v>
      </c>
      <c r="B19" s="9" t="s">
        <v>28</v>
      </c>
      <c r="C19" s="10" t="s">
        <v>183</v>
      </c>
      <c r="D19" s="11" t="s">
        <v>192</v>
      </c>
      <c r="E19" s="18" t="s">
        <v>193</v>
      </c>
      <c r="F19" s="12" t="str">
        <f>IF(LEN(E19)=15,IF(MOD(MID(E19,15,1),2)=1,"男","女"),IF(MOD(MID(E19,17,1),2)=1,"男","女"))</f>
        <v>男</v>
      </c>
      <c r="G19" s="19">
        <v>8</v>
      </c>
      <c r="H19" s="20">
        <v>64.5</v>
      </c>
      <c r="I19" s="15">
        <v>57.67</v>
      </c>
      <c r="J19" s="8">
        <f>ROUND((H19*60%+I19*40%),2)</f>
        <v>61.77</v>
      </c>
      <c r="K19" s="16"/>
      <c r="N19" s="17"/>
    </row>
    <row r="20" ht="28.05" customHeight="1" spans="1:14">
      <c r="A20" s="8">
        <v>18</v>
      </c>
      <c r="B20" s="9" t="s">
        <v>28</v>
      </c>
      <c r="C20" s="10" t="s">
        <v>183</v>
      </c>
      <c r="D20" s="11" t="s">
        <v>194</v>
      </c>
      <c r="E20" s="18" t="s">
        <v>195</v>
      </c>
      <c r="F20" s="12" t="str">
        <f>IF(LEN(E20)=15,IF(MOD(MID(E20,15,1),2)=1,"男","女"),IF(MOD(MID(E20,17,1),2)=1,"男","女"))</f>
        <v>女</v>
      </c>
      <c r="G20" s="19">
        <v>49</v>
      </c>
      <c r="H20" s="20">
        <v>64</v>
      </c>
      <c r="I20" s="15">
        <v>59.67</v>
      </c>
      <c r="J20" s="8">
        <f>ROUND((H20*60%+I20*40%),2)</f>
        <v>62.27</v>
      </c>
      <c r="K20" s="16"/>
      <c r="N20" s="17"/>
    </row>
    <row r="21" ht="28.05" customHeight="1" spans="1:14">
      <c r="A21" s="8">
        <v>19</v>
      </c>
      <c r="B21" s="9" t="s">
        <v>70</v>
      </c>
      <c r="C21" s="10" t="s">
        <v>196</v>
      </c>
      <c r="D21" s="11" t="s">
        <v>197</v>
      </c>
      <c r="E21" s="18" t="s">
        <v>198</v>
      </c>
      <c r="F21" s="12" t="str">
        <f>IF(LEN(E21)=15,IF(MOD(MID(E21,15,1),2)=1,"男","女"),IF(MOD(MID(E21,17,1),2)=1,"男","女"))</f>
        <v>男</v>
      </c>
      <c r="G21" s="19">
        <v>4</v>
      </c>
      <c r="H21" s="20">
        <v>76</v>
      </c>
      <c r="I21" s="15">
        <v>67.67</v>
      </c>
      <c r="J21" s="8">
        <f>ROUND((H21*60%+I21*40%),2)</f>
        <v>72.67</v>
      </c>
      <c r="K21" s="16"/>
      <c r="N21" s="17"/>
    </row>
    <row r="22" ht="28.05" customHeight="1" spans="1:14">
      <c r="A22" s="8">
        <v>20</v>
      </c>
      <c r="B22" s="9" t="s">
        <v>70</v>
      </c>
      <c r="C22" s="10" t="s">
        <v>196</v>
      </c>
      <c r="D22" s="11" t="s">
        <v>199</v>
      </c>
      <c r="E22" s="18" t="s">
        <v>200</v>
      </c>
      <c r="F22" s="12" t="str">
        <f>IF(LEN(E22)=15,IF(MOD(MID(E22,15,1),2)=1,"男","女"),IF(MOD(MID(E22,17,1),2)=1,"男","女"))</f>
        <v>女</v>
      </c>
      <c r="G22" s="19">
        <v>16</v>
      </c>
      <c r="H22" s="20">
        <v>74</v>
      </c>
      <c r="I22" s="15">
        <v>66.67</v>
      </c>
      <c r="J22" s="8">
        <f>ROUND((H22*60%+I22*40%),2)</f>
        <v>71.07</v>
      </c>
      <c r="K22" s="16"/>
      <c r="N22" s="17"/>
    </row>
    <row r="23" ht="28.05" customHeight="1" spans="1:14">
      <c r="A23" s="8">
        <v>21</v>
      </c>
      <c r="B23" s="9" t="s">
        <v>70</v>
      </c>
      <c r="C23" s="10" t="s">
        <v>196</v>
      </c>
      <c r="D23" s="11" t="s">
        <v>201</v>
      </c>
      <c r="E23" s="18" t="s">
        <v>202</v>
      </c>
      <c r="F23" s="12" t="str">
        <f>IF(LEN(E23)=15,IF(MOD(MID(E23,15,1),2)=1,"男","女"),IF(MOD(MID(E23,17,1),2)=1,"男","女"))</f>
        <v>男</v>
      </c>
      <c r="G23" s="19" t="s">
        <v>37</v>
      </c>
      <c r="H23" s="20">
        <v>73.5</v>
      </c>
      <c r="I23" s="15">
        <v>0</v>
      </c>
      <c r="J23" s="8">
        <f>ROUND((H23*60%+I23*40%),2)</f>
        <v>44.1</v>
      </c>
      <c r="K23" s="16"/>
      <c r="N23" s="17"/>
    </row>
    <row r="24" ht="28.05" customHeight="1" spans="1:14">
      <c r="A24" s="8">
        <v>22</v>
      </c>
      <c r="B24" s="9" t="s">
        <v>70</v>
      </c>
      <c r="C24" s="10" t="s">
        <v>196</v>
      </c>
      <c r="D24" s="11" t="s">
        <v>203</v>
      </c>
      <c r="E24" s="18" t="s">
        <v>204</v>
      </c>
      <c r="F24" s="12" t="str">
        <f>IF(LEN(E24)=15,IF(MOD(MID(E24,15,1),2)=1,"男","女"),IF(MOD(MID(E24,17,1),2)=1,"男","女"))</f>
        <v>女</v>
      </c>
      <c r="G24" s="19">
        <v>48</v>
      </c>
      <c r="H24" s="20">
        <v>73.5</v>
      </c>
      <c r="I24" s="15">
        <v>60.33</v>
      </c>
      <c r="J24" s="8">
        <f>ROUND((H24*60%+I24*40%),2)</f>
        <v>68.23</v>
      </c>
      <c r="K24" s="16"/>
      <c r="N24" s="17"/>
    </row>
    <row r="25" ht="28.05" customHeight="1" spans="1:14">
      <c r="A25" s="8">
        <v>23</v>
      </c>
      <c r="B25" s="9" t="s">
        <v>70</v>
      </c>
      <c r="C25" s="10" t="s">
        <v>196</v>
      </c>
      <c r="D25" s="11" t="s">
        <v>205</v>
      </c>
      <c r="E25" s="18" t="s">
        <v>206</v>
      </c>
      <c r="F25" s="12" t="str">
        <f>IF(LEN(E25)=15,IF(MOD(MID(E25,15,1),2)=1,"男","女"),IF(MOD(MID(E25,17,1),2)=1,"男","女"))</f>
        <v>男</v>
      </c>
      <c r="G25" s="19">
        <v>34</v>
      </c>
      <c r="H25" s="20">
        <v>73.5</v>
      </c>
      <c r="I25" s="15">
        <v>68.33</v>
      </c>
      <c r="J25" s="8">
        <f>ROUND((H25*60%+I25*40%),2)</f>
        <v>71.43</v>
      </c>
      <c r="K25" s="16"/>
      <c r="N25" s="17"/>
    </row>
    <row r="26" ht="28.05" customHeight="1" spans="1:14">
      <c r="A26" s="8">
        <v>24</v>
      </c>
      <c r="B26" s="9" t="s">
        <v>70</v>
      </c>
      <c r="C26" s="10" t="s">
        <v>196</v>
      </c>
      <c r="D26" s="11" t="s">
        <v>207</v>
      </c>
      <c r="E26" s="18" t="s">
        <v>208</v>
      </c>
      <c r="F26" s="12" t="str">
        <f>IF(LEN(E26)=15,IF(MOD(MID(E26,15,1),2)=1,"男","女"),IF(MOD(MID(E26,17,1),2)=1,"男","女"))</f>
        <v>女</v>
      </c>
      <c r="G26" s="19">
        <v>17</v>
      </c>
      <c r="H26" s="20">
        <v>73</v>
      </c>
      <c r="I26" s="15">
        <v>63</v>
      </c>
      <c r="J26" s="8">
        <f>ROUND((H26*60%+I26*40%),2)</f>
        <v>69</v>
      </c>
      <c r="K26" s="16"/>
      <c r="N26" s="17"/>
    </row>
    <row r="27" ht="28.05" customHeight="1" spans="1:14">
      <c r="A27" s="8">
        <v>25</v>
      </c>
      <c r="B27" s="9" t="s">
        <v>70</v>
      </c>
      <c r="C27" s="10" t="s">
        <v>196</v>
      </c>
      <c r="D27" s="11" t="s">
        <v>209</v>
      </c>
      <c r="E27" s="18" t="s">
        <v>210</v>
      </c>
      <c r="F27" s="12" t="str">
        <f>IF(LEN(E27)=15,IF(MOD(MID(E27,15,1),2)=1,"男","女"),IF(MOD(MID(E27,17,1),2)=1,"男","女"))</f>
        <v>女</v>
      </c>
      <c r="G27" s="19">
        <v>30</v>
      </c>
      <c r="H27" s="20">
        <v>72</v>
      </c>
      <c r="I27" s="15">
        <v>72</v>
      </c>
      <c r="J27" s="8">
        <f>ROUND((H27*60%+I27*40%),2)</f>
        <v>72</v>
      </c>
      <c r="K27" s="16"/>
      <c r="N27" s="17"/>
    </row>
    <row r="28" ht="28.05" customHeight="1" spans="1:14">
      <c r="A28" s="8">
        <v>26</v>
      </c>
      <c r="B28" s="9" t="s">
        <v>70</v>
      </c>
      <c r="C28" s="10" t="s">
        <v>196</v>
      </c>
      <c r="D28" s="11" t="s">
        <v>211</v>
      </c>
      <c r="E28" s="18" t="s">
        <v>212</v>
      </c>
      <c r="F28" s="12" t="str">
        <f>IF(LEN(E28)=15,IF(MOD(MID(E28,15,1),2)=1,"男","女"),IF(MOD(MID(E28,17,1),2)=1,"男","女"))</f>
        <v>女</v>
      </c>
      <c r="G28" s="19">
        <v>29</v>
      </c>
      <c r="H28" s="20">
        <v>72</v>
      </c>
      <c r="I28" s="15">
        <v>66</v>
      </c>
      <c r="J28" s="8">
        <f>ROUND((H28*60%+I28*40%),2)</f>
        <v>69.6</v>
      </c>
      <c r="K28" s="16"/>
      <c r="N28" s="17"/>
    </row>
    <row r="29" ht="28.05" customHeight="1" spans="1:14">
      <c r="A29" s="8">
        <v>27</v>
      </c>
      <c r="B29" s="9" t="s">
        <v>70</v>
      </c>
      <c r="C29" s="10" t="s">
        <v>196</v>
      </c>
      <c r="D29" s="11" t="s">
        <v>213</v>
      </c>
      <c r="E29" s="18" t="s">
        <v>214</v>
      </c>
      <c r="F29" s="12" t="str">
        <f>IF(LEN(E29)=15,IF(MOD(MID(E29,15,1),2)=1,"男","女"),IF(MOD(MID(E29,17,1),2)=1,"男","女"))</f>
        <v>男</v>
      </c>
      <c r="G29" s="19">
        <v>45</v>
      </c>
      <c r="H29" s="20">
        <v>71.5</v>
      </c>
      <c r="I29" s="15">
        <v>73.33</v>
      </c>
      <c r="J29" s="8">
        <f>ROUND((H29*60%+I29*40%),2)</f>
        <v>72.23</v>
      </c>
      <c r="K29" s="16"/>
      <c r="N29" s="17"/>
    </row>
    <row r="30" ht="28.05" customHeight="1" spans="1:14">
      <c r="A30" s="8">
        <v>28</v>
      </c>
      <c r="B30" s="9" t="s">
        <v>70</v>
      </c>
      <c r="C30" s="10" t="s">
        <v>196</v>
      </c>
      <c r="D30" s="11" t="s">
        <v>215</v>
      </c>
      <c r="E30" s="18" t="s">
        <v>216</v>
      </c>
      <c r="F30" s="12" t="str">
        <f>IF(LEN(E30)=15,IF(MOD(MID(E30,15,1),2)=1,"男","女"),IF(MOD(MID(E30,17,1),2)=1,"男","女"))</f>
        <v>女</v>
      </c>
      <c r="G30" s="19">
        <v>12</v>
      </c>
      <c r="H30" s="20">
        <v>70</v>
      </c>
      <c r="I30" s="15">
        <v>63.33</v>
      </c>
      <c r="J30" s="8">
        <f>ROUND((H30*60%+I30*40%),2)</f>
        <v>67.33</v>
      </c>
      <c r="K30" s="16"/>
      <c r="N30" s="17"/>
    </row>
    <row r="31" ht="28.05" customHeight="1" spans="1:14">
      <c r="A31" s="8">
        <v>29</v>
      </c>
      <c r="B31" s="9" t="s">
        <v>70</v>
      </c>
      <c r="C31" s="10" t="s">
        <v>196</v>
      </c>
      <c r="D31" s="11" t="s">
        <v>217</v>
      </c>
      <c r="E31" s="18" t="s">
        <v>218</v>
      </c>
      <c r="F31" s="12" t="str">
        <f>IF(LEN(E31)=15,IF(MOD(MID(E31,15,1),2)=1,"男","女"),IF(MOD(MID(E31,17,1),2)=1,"男","女"))</f>
        <v>男</v>
      </c>
      <c r="G31" s="19">
        <v>43</v>
      </c>
      <c r="H31" s="20">
        <v>69.5</v>
      </c>
      <c r="I31" s="15">
        <v>43.33</v>
      </c>
      <c r="J31" s="8">
        <f>ROUND((H31*60%+I31*40%),2)</f>
        <v>59.03</v>
      </c>
      <c r="K31" s="16"/>
      <c r="N31" s="17"/>
    </row>
    <row r="32" ht="28.05" customHeight="1" spans="1:14">
      <c r="A32" s="8">
        <v>30</v>
      </c>
      <c r="B32" s="9" t="s">
        <v>70</v>
      </c>
      <c r="C32" s="10" t="s">
        <v>196</v>
      </c>
      <c r="D32" s="11" t="s">
        <v>219</v>
      </c>
      <c r="E32" s="18" t="s">
        <v>220</v>
      </c>
      <c r="F32" s="12" t="str">
        <f>IF(LEN(E32)=15,IF(MOD(MID(E32,15,1),2)=1,"男","女"),IF(MOD(MID(E32,17,1),2)=1,"男","女"))</f>
        <v>女</v>
      </c>
      <c r="G32" s="19">
        <v>33</v>
      </c>
      <c r="H32" s="20">
        <v>69.5</v>
      </c>
      <c r="I32" s="15">
        <v>57</v>
      </c>
      <c r="J32" s="8">
        <f>ROUND((H32*60%+I32*40%),2)</f>
        <v>64.5</v>
      </c>
      <c r="K32" s="16"/>
      <c r="N32" s="17"/>
    </row>
    <row r="33" ht="28.05" customHeight="1" spans="1:14">
      <c r="A33" s="8">
        <v>31</v>
      </c>
      <c r="B33" s="9" t="s">
        <v>70</v>
      </c>
      <c r="C33" s="10" t="s">
        <v>196</v>
      </c>
      <c r="D33" s="11" t="s">
        <v>221</v>
      </c>
      <c r="E33" s="18" t="s">
        <v>222</v>
      </c>
      <c r="F33" s="12" t="str">
        <f>IF(LEN(E33)=15,IF(MOD(MID(E33,15,1),2)=1,"男","女"),IF(MOD(MID(E33,17,1),2)=1,"男","女"))</f>
        <v>女</v>
      </c>
      <c r="G33" s="19">
        <v>18</v>
      </c>
      <c r="H33" s="20">
        <v>68</v>
      </c>
      <c r="I33" s="15">
        <v>60</v>
      </c>
      <c r="J33" s="8">
        <f>ROUND((H33*60%+I33*40%),2)</f>
        <v>64.8</v>
      </c>
      <c r="K33" s="16"/>
      <c r="N33" s="17"/>
    </row>
    <row r="34" ht="28.05" customHeight="1" spans="1:14">
      <c r="A34" s="8">
        <v>32</v>
      </c>
      <c r="B34" s="9" t="s">
        <v>70</v>
      </c>
      <c r="C34" s="10" t="s">
        <v>196</v>
      </c>
      <c r="D34" s="11" t="s">
        <v>223</v>
      </c>
      <c r="E34" s="18" t="s">
        <v>224</v>
      </c>
      <c r="F34" s="12" t="str">
        <f>IF(LEN(E34)=15,IF(MOD(MID(E34,15,1),2)=1,"男","女"),IF(MOD(MID(E34,17,1),2)=1,"男","女"))</f>
        <v>女</v>
      </c>
      <c r="G34" s="19">
        <v>35</v>
      </c>
      <c r="H34" s="20">
        <v>66</v>
      </c>
      <c r="I34" s="15">
        <v>59.33</v>
      </c>
      <c r="J34" s="8">
        <f>ROUND((H34*60%+I34*40%),2)</f>
        <v>63.33</v>
      </c>
      <c r="K34" s="16"/>
      <c r="N34" s="17"/>
    </row>
    <row r="35" ht="28.05" customHeight="1" spans="1:14">
      <c r="A35" s="8">
        <v>33</v>
      </c>
      <c r="B35" s="9" t="s">
        <v>70</v>
      </c>
      <c r="C35" s="10" t="s">
        <v>196</v>
      </c>
      <c r="D35" s="11" t="s">
        <v>225</v>
      </c>
      <c r="E35" s="18" t="s">
        <v>226</v>
      </c>
      <c r="F35" s="12" t="str">
        <f>IF(LEN(E35)=15,IF(MOD(MID(E35,15,1),2)=1,"男","女"),IF(MOD(MID(E35,17,1),2)=1,"男","女"))</f>
        <v>女</v>
      </c>
      <c r="G35" s="19" t="s">
        <v>37</v>
      </c>
      <c r="H35" s="20">
        <v>65.5</v>
      </c>
      <c r="I35" s="15">
        <v>0</v>
      </c>
      <c r="J35" s="8">
        <f>ROUND((H35*60%+I35*40%),2)</f>
        <v>39.3</v>
      </c>
      <c r="K35" s="16"/>
      <c r="N35" s="17"/>
    </row>
    <row r="36" ht="28.05" customHeight="1" spans="1:14">
      <c r="A36" s="8">
        <v>34</v>
      </c>
      <c r="B36" s="9" t="s">
        <v>70</v>
      </c>
      <c r="C36" s="10" t="s">
        <v>196</v>
      </c>
      <c r="D36" s="11" t="s">
        <v>227</v>
      </c>
      <c r="E36" s="18" t="s">
        <v>228</v>
      </c>
      <c r="F36" s="12" t="str">
        <f>IF(LEN(E36)=15,IF(MOD(MID(E36,15,1),2)=1,"男","女"),IF(MOD(MID(E36,17,1),2)=1,"男","女"))</f>
        <v>女</v>
      </c>
      <c r="G36" s="19">
        <v>27</v>
      </c>
      <c r="H36" s="20">
        <v>65.5</v>
      </c>
      <c r="I36" s="15">
        <v>52</v>
      </c>
      <c r="J36" s="8">
        <f>ROUND((H36*60%+I36*40%),2)</f>
        <v>60.1</v>
      </c>
      <c r="K36" s="16"/>
      <c r="N36" s="17"/>
    </row>
    <row r="37" ht="28.05" customHeight="1" spans="1:14">
      <c r="A37" s="8">
        <v>35</v>
      </c>
      <c r="B37" s="9" t="s">
        <v>70</v>
      </c>
      <c r="C37" s="10" t="s">
        <v>196</v>
      </c>
      <c r="D37" s="11" t="s">
        <v>229</v>
      </c>
      <c r="E37" s="18" t="s">
        <v>230</v>
      </c>
      <c r="F37" s="12" t="str">
        <f>IF(LEN(E37)=15,IF(MOD(MID(E37,15,1),2)=1,"男","女"),IF(MOD(MID(E37,17,1),2)=1,"男","女"))</f>
        <v>女</v>
      </c>
      <c r="G37" s="19">
        <v>9</v>
      </c>
      <c r="H37" s="20">
        <v>63</v>
      </c>
      <c r="I37" s="15">
        <v>55</v>
      </c>
      <c r="J37" s="8">
        <f>ROUND((H37*60%+I37*40%),2)</f>
        <v>59.8</v>
      </c>
      <c r="K37" s="16"/>
      <c r="N37" s="17"/>
    </row>
    <row r="38" ht="28.05" customHeight="1" spans="1:14">
      <c r="A38" s="8">
        <v>36</v>
      </c>
      <c r="B38" s="9" t="s">
        <v>70</v>
      </c>
      <c r="C38" s="10" t="s">
        <v>196</v>
      </c>
      <c r="D38" s="11" t="s">
        <v>231</v>
      </c>
      <c r="E38" s="18" t="s">
        <v>14</v>
      </c>
      <c r="F38" s="12" t="str">
        <f>IF(LEN(E38)=15,IF(MOD(MID(E38,15,1),2)=1,"男","女"),IF(MOD(MID(E38,17,1),2)=1,"男","女"))</f>
        <v>女</v>
      </c>
      <c r="G38" s="19">
        <v>20</v>
      </c>
      <c r="H38" s="20">
        <v>61.5</v>
      </c>
      <c r="I38" s="15">
        <v>44</v>
      </c>
      <c r="J38" s="8">
        <f>ROUND((H38*60%+I38*40%),2)</f>
        <v>54.5</v>
      </c>
      <c r="K38" s="16"/>
      <c r="N38" s="17"/>
    </row>
    <row r="39" ht="28.05" customHeight="1" spans="1:14">
      <c r="A39" s="8">
        <v>37</v>
      </c>
      <c r="B39" s="9" t="s">
        <v>70</v>
      </c>
      <c r="C39" s="10" t="s">
        <v>232</v>
      </c>
      <c r="D39" s="11" t="s">
        <v>233</v>
      </c>
      <c r="E39" s="18" t="s">
        <v>234</v>
      </c>
      <c r="F39" s="12" t="str">
        <f>IF(LEN(E39)=15,IF(MOD(MID(E39,15,1),2)=1,"男","女"),IF(MOD(MID(E39,17,1),2)=1,"男","女"))</f>
        <v>女</v>
      </c>
      <c r="G39" s="19">
        <v>25</v>
      </c>
      <c r="H39" s="20">
        <v>67.5</v>
      </c>
      <c r="I39" s="15">
        <v>73.67</v>
      </c>
      <c r="J39" s="8">
        <f>ROUND((H39*60%+I39*40%),2)</f>
        <v>69.97</v>
      </c>
      <c r="K39" s="16"/>
      <c r="N39" s="17"/>
    </row>
    <row r="40" ht="28.05" customHeight="1" spans="1:14">
      <c r="A40" s="8">
        <v>38</v>
      </c>
      <c r="B40" s="9" t="s">
        <v>70</v>
      </c>
      <c r="C40" s="10" t="s">
        <v>232</v>
      </c>
      <c r="D40" s="11" t="s">
        <v>235</v>
      </c>
      <c r="E40" s="18" t="s">
        <v>236</v>
      </c>
      <c r="F40" s="12" t="str">
        <f>IF(LEN(E40)=15,IF(MOD(MID(E40,15,1),2)=1,"男","女"),IF(MOD(MID(E40,17,1),2)=1,"男","女"))</f>
        <v>女</v>
      </c>
      <c r="G40" s="19">
        <v>19</v>
      </c>
      <c r="H40" s="20">
        <v>62</v>
      </c>
      <c r="I40" s="15">
        <v>62</v>
      </c>
      <c r="J40" s="8">
        <f>ROUND((H40*60%+I40*40%),2)</f>
        <v>62</v>
      </c>
      <c r="K40" s="16"/>
      <c r="N40" s="17"/>
    </row>
    <row r="41" ht="28.05" customHeight="1" spans="1:14">
      <c r="A41" s="8">
        <v>39</v>
      </c>
      <c r="B41" s="9" t="s">
        <v>70</v>
      </c>
      <c r="C41" s="10" t="s">
        <v>232</v>
      </c>
      <c r="D41" s="11" t="s">
        <v>237</v>
      </c>
      <c r="E41" s="18" t="s">
        <v>238</v>
      </c>
      <c r="F41" s="12" t="str">
        <f>IF(LEN(E41)=15,IF(MOD(MID(E41,15,1),2)=1,"男","女"),IF(MOD(MID(E41,17,1),2)=1,"男","女"))</f>
        <v>女</v>
      </c>
      <c r="G41" s="19">
        <v>47</v>
      </c>
      <c r="H41" s="20">
        <v>56.5</v>
      </c>
      <c r="I41" s="15">
        <v>61</v>
      </c>
      <c r="J41" s="8">
        <f>ROUND((H41*60%+I41*40%),2)</f>
        <v>58.3</v>
      </c>
      <c r="K41" s="16"/>
      <c r="N41" s="17"/>
    </row>
    <row r="42" ht="28.05" customHeight="1" spans="1:14">
      <c r="A42" s="8">
        <v>40</v>
      </c>
      <c r="B42" s="9" t="s">
        <v>11</v>
      </c>
      <c r="C42" s="10" t="s">
        <v>239</v>
      </c>
      <c r="D42" s="11" t="s">
        <v>240</v>
      </c>
      <c r="E42" s="18" t="s">
        <v>241</v>
      </c>
      <c r="F42" s="12" t="str">
        <f>IF(LEN(E42)=15,IF(MOD(MID(E42,15,1),2)=1,"男","女"),IF(MOD(MID(E42,17,1),2)=1,"男","女"))</f>
        <v>男</v>
      </c>
      <c r="G42" s="19">
        <v>36</v>
      </c>
      <c r="H42" s="13">
        <v>80</v>
      </c>
      <c r="I42" s="15">
        <v>64.33</v>
      </c>
      <c r="J42" s="8">
        <f>ROUND((H42*60%+I42*40%),2)</f>
        <v>73.73</v>
      </c>
      <c r="K42" s="16"/>
      <c r="N42" s="17"/>
    </row>
    <row r="43" ht="28.05" customHeight="1" spans="1:14">
      <c r="A43" s="8">
        <v>41</v>
      </c>
      <c r="B43" s="9" t="s">
        <v>11</v>
      </c>
      <c r="C43" s="10" t="s">
        <v>239</v>
      </c>
      <c r="D43" s="11" t="s">
        <v>242</v>
      </c>
      <c r="E43" s="18" t="s">
        <v>243</v>
      </c>
      <c r="F43" s="12" t="str">
        <f>IF(LEN(E43)=15,IF(MOD(MID(E43,15,1),2)=1,"男","女"),IF(MOD(MID(E43,17,1),2)=1,"男","女"))</f>
        <v>女</v>
      </c>
      <c r="G43" s="19">
        <v>15</v>
      </c>
      <c r="H43" s="13">
        <v>71.5</v>
      </c>
      <c r="I43" s="15">
        <v>72</v>
      </c>
      <c r="J43" s="8">
        <f>ROUND((H43*60%+I43*40%),2)</f>
        <v>71.7</v>
      </c>
      <c r="K43" s="16"/>
      <c r="N43" s="17"/>
    </row>
    <row r="44" ht="28.05" customHeight="1" spans="1:14">
      <c r="A44" s="8">
        <v>42</v>
      </c>
      <c r="B44" s="9" t="s">
        <v>11</v>
      </c>
      <c r="C44" s="10" t="s">
        <v>239</v>
      </c>
      <c r="D44" s="11" t="s">
        <v>244</v>
      </c>
      <c r="E44" s="18" t="s">
        <v>245</v>
      </c>
      <c r="F44" s="12" t="str">
        <f>IF(LEN(E44)=15,IF(MOD(MID(E44,15,1),2)=1,"男","女"),IF(MOD(MID(E44,17,1),2)=1,"男","女"))</f>
        <v>男</v>
      </c>
      <c r="G44" s="19">
        <v>14</v>
      </c>
      <c r="H44" s="13">
        <v>65.5</v>
      </c>
      <c r="I44" s="15">
        <v>65.67</v>
      </c>
      <c r="J44" s="8">
        <f>ROUND((H44*60%+I44*40%),2)</f>
        <v>65.57</v>
      </c>
      <c r="K44" s="16"/>
      <c r="N44" s="17"/>
    </row>
    <row r="45" ht="28.05" customHeight="1" spans="1:14">
      <c r="A45" s="8">
        <v>43</v>
      </c>
      <c r="B45" s="9" t="s">
        <v>70</v>
      </c>
      <c r="C45" s="10" t="s">
        <v>239</v>
      </c>
      <c r="D45" s="11" t="s">
        <v>246</v>
      </c>
      <c r="E45" s="18" t="s">
        <v>247</v>
      </c>
      <c r="F45" s="12" t="str">
        <f>IF(LEN(E45)=15,IF(MOD(MID(E45,15,1),2)=1,"男","女"),IF(MOD(MID(E45,17,1),2)=1,"男","女"))</f>
        <v>女</v>
      </c>
      <c r="G45" s="19">
        <v>46</v>
      </c>
      <c r="H45" s="13">
        <v>61</v>
      </c>
      <c r="I45" s="15">
        <v>52</v>
      </c>
      <c r="J45" s="8">
        <f>ROUND((H45*60%+I45*40%),2)</f>
        <v>57.4</v>
      </c>
      <c r="K45" s="16"/>
      <c r="N45" s="17"/>
    </row>
    <row r="46" ht="28.05" customHeight="1" spans="1:14">
      <c r="A46" s="8">
        <v>44</v>
      </c>
      <c r="B46" s="9" t="s">
        <v>70</v>
      </c>
      <c r="C46" s="10" t="s">
        <v>239</v>
      </c>
      <c r="D46" s="11" t="s">
        <v>248</v>
      </c>
      <c r="E46" s="18" t="s">
        <v>249</v>
      </c>
      <c r="F46" s="12" t="str">
        <f>IF(LEN(E46)=15,IF(MOD(MID(E46,15,1),2)=1,"男","女"),IF(MOD(MID(E46,17,1),2)=1,"男","女"))</f>
        <v>男</v>
      </c>
      <c r="G46" s="19">
        <v>44</v>
      </c>
      <c r="H46" s="13">
        <v>58.5</v>
      </c>
      <c r="I46" s="15">
        <v>68.33</v>
      </c>
      <c r="J46" s="8">
        <f>ROUND((H46*60%+I46*40%),2)</f>
        <v>62.43</v>
      </c>
      <c r="K46" s="16"/>
      <c r="N46" s="17"/>
    </row>
    <row r="47" ht="28.05" customHeight="1" spans="1:14">
      <c r="A47" s="8">
        <v>45</v>
      </c>
      <c r="B47" s="9" t="s">
        <v>70</v>
      </c>
      <c r="C47" s="10" t="s">
        <v>239</v>
      </c>
      <c r="D47" s="11" t="s">
        <v>250</v>
      </c>
      <c r="E47" s="18" t="s">
        <v>251</v>
      </c>
      <c r="F47" s="12" t="str">
        <f>IF(LEN(E47)=15,IF(MOD(MID(E47,15,1),2)=1,"男","女"),IF(MOD(MID(E47,17,1),2)=1,"男","女"))</f>
        <v>男</v>
      </c>
      <c r="G47" s="19">
        <v>40</v>
      </c>
      <c r="H47" s="13">
        <v>55.5</v>
      </c>
      <c r="I47" s="15">
        <v>58</v>
      </c>
      <c r="J47" s="8">
        <f>ROUND((H47*60%+I47*40%),2)</f>
        <v>56.5</v>
      </c>
      <c r="K47" s="16"/>
      <c r="N47" s="17"/>
    </row>
    <row r="48" ht="28.05" customHeight="1" spans="1:14">
      <c r="A48" s="8">
        <v>46</v>
      </c>
      <c r="B48" s="9" t="s">
        <v>70</v>
      </c>
      <c r="C48" s="10" t="s">
        <v>252</v>
      </c>
      <c r="D48" s="11" t="s">
        <v>253</v>
      </c>
      <c r="E48" s="18" t="s">
        <v>254</v>
      </c>
      <c r="F48" s="12" t="str">
        <f>IF(LEN(E48)=15,IF(MOD(MID(E48,15,1),2)=1,"男","女"),IF(MOD(MID(E48,17,1),2)=1,"男","女"))</f>
        <v>男</v>
      </c>
      <c r="G48" s="19">
        <v>32</v>
      </c>
      <c r="H48" s="13">
        <v>67</v>
      </c>
      <c r="I48" s="15">
        <v>59.33</v>
      </c>
      <c r="J48" s="8">
        <f>ROUND((H48*60%+I48*40%),2)</f>
        <v>63.93</v>
      </c>
      <c r="K48" s="16"/>
      <c r="N48" s="17"/>
    </row>
    <row r="49" ht="28.05" customHeight="1" spans="1:14">
      <c r="A49" s="8">
        <v>47</v>
      </c>
      <c r="B49" s="9" t="s">
        <v>70</v>
      </c>
      <c r="C49" s="10" t="s">
        <v>255</v>
      </c>
      <c r="D49" s="11" t="s">
        <v>256</v>
      </c>
      <c r="E49" s="18" t="s">
        <v>257</v>
      </c>
      <c r="F49" s="12" t="str">
        <f>IF(LEN(E49)=15,IF(MOD(MID(E49,15,1),2)=1,"男","女"),IF(MOD(MID(E49,17,1),2)=1,"男","女"))</f>
        <v>男</v>
      </c>
      <c r="G49" s="19">
        <v>13</v>
      </c>
      <c r="H49" s="13">
        <v>52</v>
      </c>
      <c r="I49" s="15">
        <v>78</v>
      </c>
      <c r="J49" s="8">
        <f>ROUND((H49*60%+I49*40%),2)</f>
        <v>62.4</v>
      </c>
      <c r="K49" s="16"/>
      <c r="N49" s="17"/>
    </row>
    <row r="50" ht="28.05" customHeight="1" spans="1:14">
      <c r="A50" s="8">
        <v>48</v>
      </c>
      <c r="B50" s="9" t="s">
        <v>70</v>
      </c>
      <c r="C50" s="10" t="s">
        <v>255</v>
      </c>
      <c r="D50" s="11" t="s">
        <v>258</v>
      </c>
      <c r="E50" s="18" t="s">
        <v>259</v>
      </c>
      <c r="F50" s="12" t="str">
        <f>IF(LEN(E50)=15,IF(MOD(MID(E50,15,1),2)=1,"男","女"),IF(MOD(MID(E50,17,1),2)=1,"男","女"))</f>
        <v>女</v>
      </c>
      <c r="G50" s="19">
        <v>1</v>
      </c>
      <c r="H50" s="13">
        <v>50</v>
      </c>
      <c r="I50" s="15">
        <v>71</v>
      </c>
      <c r="J50" s="8">
        <f>ROUND((H50*60%+I50*40%),2)</f>
        <v>58.4</v>
      </c>
      <c r="K50" s="16"/>
      <c r="N50" s="17"/>
    </row>
    <row r="51" ht="28.05" customHeight="1" spans="1:14">
      <c r="A51" s="8">
        <v>49</v>
      </c>
      <c r="B51" s="9" t="s">
        <v>70</v>
      </c>
      <c r="C51" s="10" t="s">
        <v>255</v>
      </c>
      <c r="D51" s="11" t="s">
        <v>260</v>
      </c>
      <c r="E51" s="18" t="s">
        <v>261</v>
      </c>
      <c r="F51" s="12" t="str">
        <f>IF(LEN(E51)=15,IF(MOD(MID(E51,15,1),2)=1,"男","女"),IF(MOD(MID(E51,17,1),2)=1,"男","女"))</f>
        <v>女</v>
      </c>
      <c r="G51" s="19">
        <v>42</v>
      </c>
      <c r="H51" s="13">
        <v>46.5</v>
      </c>
      <c r="I51" s="15">
        <v>60.33</v>
      </c>
      <c r="J51" s="8">
        <f>ROUND((H51*60%+I51*40%),2)</f>
        <v>52.03</v>
      </c>
      <c r="K51" s="16"/>
      <c r="N51" s="17"/>
    </row>
    <row r="52" ht="28.05" customHeight="1" spans="1:14">
      <c r="A52" s="8">
        <v>50</v>
      </c>
      <c r="B52" s="9" t="s">
        <v>28</v>
      </c>
      <c r="C52" s="10" t="s">
        <v>262</v>
      </c>
      <c r="D52" s="11" t="s">
        <v>263</v>
      </c>
      <c r="E52" s="18" t="s">
        <v>264</v>
      </c>
      <c r="F52" s="12" t="str">
        <f>IF(LEN(E52)=15,IF(MOD(MID(E52,15,1),2)=1,"男","女"),IF(MOD(MID(E52,17,1),2)=1,"男","女"))</f>
        <v>男</v>
      </c>
      <c r="G52" s="19">
        <v>39</v>
      </c>
      <c r="H52" s="13">
        <v>69.5</v>
      </c>
      <c r="I52" s="15">
        <v>63.67</v>
      </c>
      <c r="J52" s="8">
        <f>ROUND((H52*60%+I52*40%),2)</f>
        <v>67.17</v>
      </c>
      <c r="K52" s="16"/>
      <c r="N52" s="17"/>
    </row>
    <row r="53" ht="28.05" customHeight="1" spans="1:14">
      <c r="A53" s="8">
        <v>51</v>
      </c>
      <c r="B53" s="9" t="s">
        <v>28</v>
      </c>
      <c r="C53" s="10" t="s">
        <v>262</v>
      </c>
      <c r="D53" s="11" t="s">
        <v>265</v>
      </c>
      <c r="E53" s="18" t="s">
        <v>266</v>
      </c>
      <c r="F53" s="12" t="str">
        <f>IF(LEN(E53)=15,IF(MOD(MID(E53,15,1),2)=1,"男","女"),IF(MOD(MID(E53,17,1),2)=1,"男","女"))</f>
        <v>男</v>
      </c>
      <c r="G53" s="19">
        <v>6</v>
      </c>
      <c r="H53" s="13">
        <v>69</v>
      </c>
      <c r="I53" s="15">
        <v>62.67</v>
      </c>
      <c r="J53" s="8">
        <f>ROUND((H53*60%+I53*40%),2)</f>
        <v>66.47</v>
      </c>
      <c r="K53" s="16"/>
      <c r="N53" s="17"/>
    </row>
    <row r="54" ht="28.05" customHeight="1" spans="1:14">
      <c r="A54" s="8">
        <v>52</v>
      </c>
      <c r="B54" s="9" t="s">
        <v>164</v>
      </c>
      <c r="C54" s="10" t="s">
        <v>267</v>
      </c>
      <c r="D54" s="11" t="s">
        <v>268</v>
      </c>
      <c r="E54" s="18" t="s">
        <v>269</v>
      </c>
      <c r="F54" s="12" t="str">
        <f>IF(LEN(E54)=15,IF(MOD(MID(E54,15,1),2)=1,"男","女"),IF(MOD(MID(E54,17,1),2)=1,"男","女"))</f>
        <v>男</v>
      </c>
      <c r="G54" s="19">
        <v>31</v>
      </c>
      <c r="H54" s="13">
        <v>72.5</v>
      </c>
      <c r="I54" s="15">
        <v>65.33</v>
      </c>
      <c r="J54" s="8">
        <f>ROUND((H54*60%+I54*40%),2)</f>
        <v>69.63</v>
      </c>
      <c r="K54" s="16"/>
      <c r="N54" s="17"/>
    </row>
  </sheetData>
  <mergeCells count="1">
    <mergeCell ref="A1:J1"/>
  </mergeCells>
  <pageMargins left="0" right="0" top="0.393055555555556" bottom="0.39305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4"/>
  <sheetViews>
    <sheetView tabSelected="1" workbookViewId="0">
      <selection activeCell="E6" sqref="E6"/>
    </sheetView>
  </sheetViews>
  <sheetFormatPr defaultColWidth="8.86666666666667" defaultRowHeight="13.5"/>
  <cols>
    <col min="2" max="2" width="19.8" customWidth="1"/>
    <col min="3" max="3" width="17.0666666666667" customWidth="1"/>
    <col min="4" max="4" width="12.8" customWidth="1"/>
    <col min="5" max="5" width="25.4666666666667" customWidth="1"/>
    <col min="6" max="7" width="12.8" customWidth="1"/>
    <col min="8" max="8" width="12.8" style="1" customWidth="1"/>
    <col min="9" max="9" width="12.8" customWidth="1"/>
    <col min="10" max="10" width="13.5333333333333" customWidth="1"/>
  </cols>
  <sheetData>
    <row r="1" ht="46.05" customHeight="1" spans="1:10">
      <c r="A1" s="2" t="s">
        <v>270</v>
      </c>
      <c r="B1" s="3"/>
      <c r="C1" s="3"/>
      <c r="D1" s="3"/>
      <c r="E1" s="3"/>
      <c r="F1" s="3"/>
      <c r="G1" s="3"/>
      <c r="H1" s="3"/>
      <c r="I1" s="3"/>
      <c r="J1" s="14"/>
    </row>
    <row r="2" ht="43.05" customHeight="1" spans="1:10">
      <c r="A2" s="4" t="s">
        <v>1</v>
      </c>
      <c r="B2" s="4" t="s">
        <v>154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5" t="s">
        <v>9</v>
      </c>
      <c r="J2" s="5" t="s">
        <v>10</v>
      </c>
    </row>
    <row r="3" ht="28.05" customHeight="1" spans="1:14">
      <c r="A3" s="8">
        <v>1</v>
      </c>
      <c r="B3" s="9" t="s">
        <v>70</v>
      </c>
      <c r="C3" s="10" t="s">
        <v>106</v>
      </c>
      <c r="D3" s="11" t="s">
        <v>271</v>
      </c>
      <c r="E3" s="11" t="s">
        <v>272</v>
      </c>
      <c r="F3" s="12" t="str">
        <f t="shared" ref="F3:F74" si="0">IF(LEN(E3)=15,IF(MOD(MID(E3,15,1),2)=1,"男","女"),IF(MOD(MID(E3,17,1),2)=1,"男","女"))</f>
        <v>女</v>
      </c>
      <c r="G3" s="12">
        <v>13</v>
      </c>
      <c r="H3" s="13">
        <v>82.5</v>
      </c>
      <c r="I3" s="15">
        <v>63.67</v>
      </c>
      <c r="J3" s="8">
        <f t="shared" ref="J3:J66" si="1">ROUND((H3*60%+I3*40%),2)</f>
        <v>74.97</v>
      </c>
      <c r="K3" s="16"/>
      <c r="N3" s="17"/>
    </row>
    <row r="4" ht="28.05" customHeight="1" spans="1:14">
      <c r="A4" s="8">
        <v>2</v>
      </c>
      <c r="B4" s="9" t="s">
        <v>70</v>
      </c>
      <c r="C4" s="10" t="s">
        <v>106</v>
      </c>
      <c r="D4" s="11" t="s">
        <v>273</v>
      </c>
      <c r="E4" s="11" t="s">
        <v>274</v>
      </c>
      <c r="F4" s="12" t="str">
        <f>IF(LEN(E4)=15,IF(MOD(MID(E4,15,1),2)=1,"男","女"),IF(MOD(MID(E4,17,1),2)=1,"男","女"))</f>
        <v>女</v>
      </c>
      <c r="G4" s="12">
        <v>43</v>
      </c>
      <c r="H4" s="13">
        <v>80</v>
      </c>
      <c r="I4" s="15">
        <v>64.67</v>
      </c>
      <c r="J4" s="8">
        <f>ROUND((H4*60%+I4*40%),2)</f>
        <v>73.87</v>
      </c>
      <c r="K4" s="16"/>
      <c r="N4" s="17"/>
    </row>
    <row r="5" ht="28.05" customHeight="1" spans="1:14">
      <c r="A5" s="8">
        <v>3</v>
      </c>
      <c r="B5" s="9" t="s">
        <v>70</v>
      </c>
      <c r="C5" s="10" t="s">
        <v>106</v>
      </c>
      <c r="D5" s="11" t="s">
        <v>275</v>
      </c>
      <c r="E5" s="11" t="s">
        <v>276</v>
      </c>
      <c r="F5" s="12" t="str">
        <f>IF(LEN(E5)=15,IF(MOD(MID(E5,15,1),2)=1,"男","女"),IF(MOD(MID(E5,17,1),2)=1,"男","女"))</f>
        <v>女</v>
      </c>
      <c r="G5" s="12">
        <v>60</v>
      </c>
      <c r="H5" s="13">
        <v>77.5</v>
      </c>
      <c r="I5" s="15">
        <v>67.33</v>
      </c>
      <c r="J5" s="8">
        <f>ROUND((H5*60%+I5*40%),2)</f>
        <v>73.43</v>
      </c>
      <c r="K5" s="16"/>
      <c r="N5" s="17"/>
    </row>
    <row r="6" ht="28.05" customHeight="1" spans="1:14">
      <c r="A6" s="8">
        <v>4</v>
      </c>
      <c r="B6" s="9" t="s">
        <v>70</v>
      </c>
      <c r="C6" s="10" t="s">
        <v>106</v>
      </c>
      <c r="D6" s="11" t="s">
        <v>277</v>
      </c>
      <c r="E6" s="11" t="s">
        <v>278</v>
      </c>
      <c r="F6" s="12" t="str">
        <f>IF(LEN(E6)=15,IF(MOD(MID(E6,15,1),2)=1,"男","女"),IF(MOD(MID(E6,17,1),2)=1,"男","女"))</f>
        <v>女</v>
      </c>
      <c r="G6" s="12">
        <v>17</v>
      </c>
      <c r="H6" s="13">
        <v>76</v>
      </c>
      <c r="I6" s="15">
        <v>72</v>
      </c>
      <c r="J6" s="8">
        <f>ROUND((H6*60%+I6*40%),2)</f>
        <v>74.4</v>
      </c>
      <c r="K6" s="16"/>
      <c r="N6" s="17"/>
    </row>
    <row r="7" ht="28.05" customHeight="1" spans="1:14">
      <c r="A7" s="8">
        <v>5</v>
      </c>
      <c r="B7" s="9" t="s">
        <v>70</v>
      </c>
      <c r="C7" s="10" t="s">
        <v>106</v>
      </c>
      <c r="D7" s="11" t="s">
        <v>279</v>
      </c>
      <c r="E7" s="11" t="s">
        <v>280</v>
      </c>
      <c r="F7" s="12" t="str">
        <f>IF(LEN(E7)=15,IF(MOD(MID(E7,15,1),2)=1,"男","女"),IF(MOD(MID(E7,17,1),2)=1,"男","女"))</f>
        <v>女</v>
      </c>
      <c r="G7" s="12" t="s">
        <v>37</v>
      </c>
      <c r="H7" s="13">
        <v>75</v>
      </c>
      <c r="I7" s="15">
        <v>0</v>
      </c>
      <c r="J7" s="8">
        <f>ROUND((H7*60%+I7*40%),2)</f>
        <v>45</v>
      </c>
      <c r="K7" s="16"/>
      <c r="N7" s="17"/>
    </row>
    <row r="8" ht="28.05" customHeight="1" spans="1:14">
      <c r="A8" s="8">
        <v>6</v>
      </c>
      <c r="B8" s="9" t="s">
        <v>70</v>
      </c>
      <c r="C8" s="10" t="s">
        <v>106</v>
      </c>
      <c r="D8" s="11" t="s">
        <v>281</v>
      </c>
      <c r="E8" s="11" t="s">
        <v>282</v>
      </c>
      <c r="F8" s="12" t="str">
        <f>IF(LEN(E8)=15,IF(MOD(MID(E8,15,1),2)=1,"男","女"),IF(MOD(MID(E8,17,1),2)=1,"男","女"))</f>
        <v>女</v>
      </c>
      <c r="G8" s="12">
        <v>2</v>
      </c>
      <c r="H8" s="13">
        <v>74</v>
      </c>
      <c r="I8" s="15">
        <v>67</v>
      </c>
      <c r="J8" s="8">
        <f>ROUND((H8*60%+I8*40%),2)</f>
        <v>71.2</v>
      </c>
      <c r="K8" s="16"/>
      <c r="N8" s="17"/>
    </row>
    <row r="9" ht="28.05" customHeight="1" spans="1:14">
      <c r="A9" s="8">
        <v>7</v>
      </c>
      <c r="B9" s="9" t="s">
        <v>70</v>
      </c>
      <c r="C9" s="10" t="s">
        <v>106</v>
      </c>
      <c r="D9" s="11" t="s">
        <v>283</v>
      </c>
      <c r="E9" s="11" t="s">
        <v>284</v>
      </c>
      <c r="F9" s="12" t="str">
        <f>IF(LEN(E9)=15,IF(MOD(MID(E9,15,1),2)=1,"男","女"),IF(MOD(MID(E9,17,1),2)=1,"男","女"))</f>
        <v>女</v>
      </c>
      <c r="G9" s="12" t="s">
        <v>37</v>
      </c>
      <c r="H9" s="13">
        <v>73.5</v>
      </c>
      <c r="I9" s="15">
        <v>0</v>
      </c>
      <c r="J9" s="8">
        <f>ROUND((H9*60%+I9*40%),2)</f>
        <v>44.1</v>
      </c>
      <c r="K9" s="16"/>
      <c r="N9" s="17"/>
    </row>
    <row r="10" ht="28.05" customHeight="1" spans="1:14">
      <c r="A10" s="8">
        <v>8</v>
      </c>
      <c r="B10" s="9" t="s">
        <v>70</v>
      </c>
      <c r="C10" s="10" t="s">
        <v>106</v>
      </c>
      <c r="D10" s="11" t="s">
        <v>285</v>
      </c>
      <c r="E10" s="11" t="s">
        <v>286</v>
      </c>
      <c r="F10" s="12" t="str">
        <f>IF(LEN(E10)=15,IF(MOD(MID(E10,15,1),2)=1,"男","女"),IF(MOD(MID(E10,17,1),2)=1,"男","女"))</f>
        <v>女</v>
      </c>
      <c r="G10" s="12">
        <v>16</v>
      </c>
      <c r="H10" s="13">
        <v>73.5</v>
      </c>
      <c r="I10" s="15">
        <v>64</v>
      </c>
      <c r="J10" s="8">
        <f>ROUND((H10*60%+I10*40%),2)</f>
        <v>69.7</v>
      </c>
      <c r="K10" s="16"/>
      <c r="N10" s="17"/>
    </row>
    <row r="11" ht="28.05" customHeight="1" spans="1:14">
      <c r="A11" s="8">
        <v>9</v>
      </c>
      <c r="B11" s="9" t="s">
        <v>70</v>
      </c>
      <c r="C11" s="10" t="s">
        <v>106</v>
      </c>
      <c r="D11" s="11" t="s">
        <v>287</v>
      </c>
      <c r="E11" s="11" t="s">
        <v>288</v>
      </c>
      <c r="F11" s="12" t="str">
        <f>IF(LEN(E11)=15,IF(MOD(MID(E11,15,1),2)=1,"男","女"),IF(MOD(MID(E11,17,1),2)=1,"男","女"))</f>
        <v>女</v>
      </c>
      <c r="G11" s="12">
        <v>15</v>
      </c>
      <c r="H11" s="13">
        <v>73.5</v>
      </c>
      <c r="I11" s="15">
        <v>66</v>
      </c>
      <c r="J11" s="8">
        <f>ROUND((H11*60%+I11*40%),2)</f>
        <v>70.5</v>
      </c>
      <c r="K11" s="16"/>
      <c r="N11" s="17"/>
    </row>
    <row r="12" ht="28.05" customHeight="1" spans="1:14">
      <c r="A12" s="8">
        <v>10</v>
      </c>
      <c r="B12" s="9" t="s">
        <v>70</v>
      </c>
      <c r="C12" s="10" t="s">
        <v>106</v>
      </c>
      <c r="D12" s="11" t="s">
        <v>289</v>
      </c>
      <c r="E12" s="11" t="s">
        <v>290</v>
      </c>
      <c r="F12" s="12" t="str">
        <f>IF(LEN(E12)=15,IF(MOD(MID(E12,15,1),2)=1,"男","女"),IF(MOD(MID(E12,17,1),2)=1,"男","女"))</f>
        <v>女</v>
      </c>
      <c r="G12" s="12">
        <v>6</v>
      </c>
      <c r="H12" s="13">
        <v>73.5</v>
      </c>
      <c r="I12" s="15">
        <v>71.33</v>
      </c>
      <c r="J12" s="8">
        <f>ROUND((H12*60%+I12*40%),2)</f>
        <v>72.63</v>
      </c>
      <c r="K12" s="16"/>
      <c r="N12" s="17"/>
    </row>
    <row r="13" ht="28.05" customHeight="1" spans="1:14">
      <c r="A13" s="8">
        <v>11</v>
      </c>
      <c r="B13" s="9" t="s">
        <v>70</v>
      </c>
      <c r="C13" s="10" t="s">
        <v>106</v>
      </c>
      <c r="D13" s="11" t="s">
        <v>291</v>
      </c>
      <c r="E13" s="11" t="s">
        <v>292</v>
      </c>
      <c r="F13" s="12" t="str">
        <f>IF(LEN(E13)=15,IF(MOD(MID(E13,15,1),2)=1,"男","女"),IF(MOD(MID(E13,17,1),2)=1,"男","女"))</f>
        <v>女</v>
      </c>
      <c r="G13" s="12">
        <v>25</v>
      </c>
      <c r="H13" s="13">
        <v>73.5</v>
      </c>
      <c r="I13" s="15">
        <v>66.67</v>
      </c>
      <c r="J13" s="8">
        <f>ROUND((H13*60%+I13*40%),2)</f>
        <v>70.77</v>
      </c>
      <c r="K13" s="16"/>
      <c r="N13" s="17"/>
    </row>
    <row r="14" ht="28.05" customHeight="1" spans="1:14">
      <c r="A14" s="8">
        <v>12</v>
      </c>
      <c r="B14" s="9" t="s">
        <v>70</v>
      </c>
      <c r="C14" s="10" t="s">
        <v>106</v>
      </c>
      <c r="D14" s="11" t="s">
        <v>293</v>
      </c>
      <c r="E14" s="11" t="s">
        <v>185</v>
      </c>
      <c r="F14" s="12" t="str">
        <f>IF(LEN(E14)=15,IF(MOD(MID(E14,15,1),2)=1,"男","女"),IF(MOD(MID(E14,17,1),2)=1,"男","女"))</f>
        <v>女</v>
      </c>
      <c r="G14" s="12">
        <v>37</v>
      </c>
      <c r="H14" s="13">
        <v>73</v>
      </c>
      <c r="I14" s="15">
        <v>65</v>
      </c>
      <c r="J14" s="8">
        <f>ROUND((H14*60%+I14*40%),2)</f>
        <v>69.8</v>
      </c>
      <c r="K14" s="16"/>
      <c r="N14" s="17"/>
    </row>
    <row r="15" ht="28.05" customHeight="1" spans="1:14">
      <c r="A15" s="8">
        <v>13</v>
      </c>
      <c r="B15" s="9" t="s">
        <v>70</v>
      </c>
      <c r="C15" s="10" t="s">
        <v>106</v>
      </c>
      <c r="D15" s="11" t="s">
        <v>294</v>
      </c>
      <c r="E15" s="11" t="s">
        <v>295</v>
      </c>
      <c r="F15" s="12" t="str">
        <f>IF(LEN(E15)=15,IF(MOD(MID(E15,15,1),2)=1,"男","女"),IF(MOD(MID(E15,17,1),2)=1,"男","女"))</f>
        <v>女</v>
      </c>
      <c r="G15" s="12">
        <v>61</v>
      </c>
      <c r="H15" s="13">
        <v>73</v>
      </c>
      <c r="I15" s="15">
        <v>66.33</v>
      </c>
      <c r="J15" s="8">
        <f>ROUND((H15*60%+I15*40%),2)</f>
        <v>70.33</v>
      </c>
      <c r="K15" s="16"/>
      <c r="N15" s="17"/>
    </row>
    <row r="16" ht="28.05" customHeight="1" spans="1:14">
      <c r="A16" s="8">
        <v>14</v>
      </c>
      <c r="B16" s="9" t="s">
        <v>70</v>
      </c>
      <c r="C16" s="10" t="s">
        <v>106</v>
      </c>
      <c r="D16" s="11" t="s">
        <v>296</v>
      </c>
      <c r="E16" s="11" t="s">
        <v>297</v>
      </c>
      <c r="F16" s="12" t="str">
        <f>IF(LEN(E16)=15,IF(MOD(MID(E16,15,1),2)=1,"男","女"),IF(MOD(MID(E16,17,1),2)=1,"男","女"))</f>
        <v>女</v>
      </c>
      <c r="G16" s="12">
        <v>67</v>
      </c>
      <c r="H16" s="13">
        <v>72.5</v>
      </c>
      <c r="I16" s="15">
        <v>61.67</v>
      </c>
      <c r="J16" s="8">
        <f>ROUND((H16*60%+I16*40%),2)</f>
        <v>68.17</v>
      </c>
      <c r="K16" s="16"/>
      <c r="N16" s="17"/>
    </row>
    <row r="17" ht="28.05" customHeight="1" spans="1:14">
      <c r="A17" s="8">
        <v>15</v>
      </c>
      <c r="B17" s="9" t="s">
        <v>70</v>
      </c>
      <c r="C17" s="10" t="s">
        <v>106</v>
      </c>
      <c r="D17" s="11" t="s">
        <v>298</v>
      </c>
      <c r="E17" s="11" t="s">
        <v>299</v>
      </c>
      <c r="F17" s="12" t="str">
        <f>IF(LEN(E17)=15,IF(MOD(MID(E17,15,1),2)=1,"男","女"),IF(MOD(MID(E17,17,1),2)=1,"男","女"))</f>
        <v>女</v>
      </c>
      <c r="G17" s="12">
        <v>63</v>
      </c>
      <c r="H17" s="13">
        <v>72</v>
      </c>
      <c r="I17" s="15">
        <v>71</v>
      </c>
      <c r="J17" s="8">
        <f>ROUND((H17*60%+I17*40%),2)</f>
        <v>71.6</v>
      </c>
      <c r="K17" s="16"/>
      <c r="N17" s="17"/>
    </row>
    <row r="18" ht="28.05" customHeight="1" spans="1:14">
      <c r="A18" s="8">
        <v>16</v>
      </c>
      <c r="B18" s="9" t="s">
        <v>70</v>
      </c>
      <c r="C18" s="10" t="s">
        <v>106</v>
      </c>
      <c r="D18" s="11" t="s">
        <v>300</v>
      </c>
      <c r="E18" s="11" t="s">
        <v>301</v>
      </c>
      <c r="F18" s="12" t="str">
        <f>IF(LEN(E18)=15,IF(MOD(MID(E18,15,1),2)=1,"男","女"),IF(MOD(MID(E18,17,1),2)=1,"男","女"))</f>
        <v>女</v>
      </c>
      <c r="G18" s="12">
        <v>30</v>
      </c>
      <c r="H18" s="13">
        <v>72</v>
      </c>
      <c r="I18" s="15">
        <v>74</v>
      </c>
      <c r="J18" s="8">
        <f>ROUND((H18*60%+I18*40%),2)</f>
        <v>72.8</v>
      </c>
      <c r="K18" s="16"/>
      <c r="N18" s="17"/>
    </row>
    <row r="19" ht="28.05" customHeight="1" spans="1:14">
      <c r="A19" s="8">
        <v>17</v>
      </c>
      <c r="B19" s="9" t="s">
        <v>70</v>
      </c>
      <c r="C19" s="10" t="s">
        <v>106</v>
      </c>
      <c r="D19" s="11" t="s">
        <v>302</v>
      </c>
      <c r="E19" s="11" t="s">
        <v>112</v>
      </c>
      <c r="F19" s="12" t="str">
        <f>IF(LEN(E19)=15,IF(MOD(MID(E19,15,1),2)=1,"男","女"),IF(MOD(MID(E19,17,1),2)=1,"男","女"))</f>
        <v>女</v>
      </c>
      <c r="G19" s="12">
        <v>11</v>
      </c>
      <c r="H19" s="13">
        <v>72</v>
      </c>
      <c r="I19" s="15">
        <v>65.67</v>
      </c>
      <c r="J19" s="8">
        <f>ROUND((H19*60%+I19*40%),2)</f>
        <v>69.47</v>
      </c>
      <c r="K19" s="16"/>
      <c r="N19" s="17"/>
    </row>
    <row r="20" ht="28.05" customHeight="1" spans="1:14">
      <c r="A20" s="8">
        <v>18</v>
      </c>
      <c r="B20" s="9" t="s">
        <v>70</v>
      </c>
      <c r="C20" s="10" t="s">
        <v>106</v>
      </c>
      <c r="D20" s="11" t="s">
        <v>303</v>
      </c>
      <c r="E20" s="11" t="s">
        <v>304</v>
      </c>
      <c r="F20" s="12" t="str">
        <f>IF(LEN(E20)=15,IF(MOD(MID(E20,15,1),2)=1,"男","女"),IF(MOD(MID(E20,17,1),2)=1,"男","女"))</f>
        <v>女</v>
      </c>
      <c r="G20" s="12">
        <v>56</v>
      </c>
      <c r="H20" s="13">
        <v>71.5</v>
      </c>
      <c r="I20" s="15">
        <v>60.67</v>
      </c>
      <c r="J20" s="8">
        <f>ROUND((H20*60%+I20*40%),2)</f>
        <v>67.17</v>
      </c>
      <c r="K20" s="16"/>
      <c r="N20" s="17"/>
    </row>
    <row r="21" ht="28.05" customHeight="1" spans="1:14">
      <c r="A21" s="8">
        <v>19</v>
      </c>
      <c r="B21" s="9" t="s">
        <v>70</v>
      </c>
      <c r="C21" s="10" t="s">
        <v>106</v>
      </c>
      <c r="D21" s="11" t="s">
        <v>305</v>
      </c>
      <c r="E21" s="11" t="s">
        <v>306</v>
      </c>
      <c r="F21" s="12" t="str">
        <f>IF(LEN(E21)=15,IF(MOD(MID(E21,15,1),2)=1,"男","女"),IF(MOD(MID(E21,17,1),2)=1,"男","女"))</f>
        <v>女</v>
      </c>
      <c r="G21" s="12">
        <v>26</v>
      </c>
      <c r="H21" s="13">
        <v>71.5</v>
      </c>
      <c r="I21" s="15">
        <v>62.67</v>
      </c>
      <c r="J21" s="8">
        <f>ROUND((H21*60%+I21*40%),2)</f>
        <v>67.97</v>
      </c>
      <c r="K21" s="16"/>
      <c r="N21" s="17"/>
    </row>
    <row r="22" ht="28.05" customHeight="1" spans="1:14">
      <c r="A22" s="8">
        <v>20</v>
      </c>
      <c r="B22" s="9" t="s">
        <v>70</v>
      </c>
      <c r="C22" s="10" t="s">
        <v>106</v>
      </c>
      <c r="D22" s="11" t="s">
        <v>307</v>
      </c>
      <c r="E22" s="11" t="s">
        <v>308</v>
      </c>
      <c r="F22" s="12" t="str">
        <f t="shared" ref="F22:F49" si="2">IF(LEN(E22)=15,IF(MOD(MID(E22,15,1),2)=1,"男","女"),IF(MOD(MID(E22,17,1),2)=1,"男","女"))</f>
        <v>女</v>
      </c>
      <c r="G22" s="12">
        <v>39</v>
      </c>
      <c r="H22" s="13">
        <v>71.5</v>
      </c>
      <c r="I22" s="15">
        <v>53.33</v>
      </c>
      <c r="J22" s="8">
        <f>ROUND((H22*60%+I22*40%),2)</f>
        <v>64.23</v>
      </c>
      <c r="K22" s="16"/>
      <c r="N22" s="17"/>
    </row>
    <row r="23" ht="28.05" customHeight="1" spans="1:14">
      <c r="A23" s="8">
        <v>21</v>
      </c>
      <c r="B23" s="9" t="s">
        <v>70</v>
      </c>
      <c r="C23" s="10" t="s">
        <v>106</v>
      </c>
      <c r="D23" s="11" t="s">
        <v>309</v>
      </c>
      <c r="E23" s="11" t="s">
        <v>310</v>
      </c>
      <c r="F23" s="12" t="str">
        <f>IF(LEN(E23)=15,IF(MOD(MID(E23,15,1),2)=1,"男","女"),IF(MOD(MID(E23,17,1),2)=1,"男","女"))</f>
        <v>女</v>
      </c>
      <c r="G23" s="12">
        <v>21</v>
      </c>
      <c r="H23" s="13">
        <v>71</v>
      </c>
      <c r="I23" s="15">
        <v>63.67</v>
      </c>
      <c r="J23" s="8">
        <f>ROUND((H23*60%+I23*40%),2)</f>
        <v>68.07</v>
      </c>
      <c r="K23" s="16"/>
      <c r="N23" s="17"/>
    </row>
    <row r="24" ht="28.05" customHeight="1" spans="1:14">
      <c r="A24" s="8">
        <v>22</v>
      </c>
      <c r="B24" s="9" t="s">
        <v>70</v>
      </c>
      <c r="C24" s="10" t="s">
        <v>106</v>
      </c>
      <c r="D24" s="11" t="s">
        <v>311</v>
      </c>
      <c r="E24" s="11" t="s">
        <v>312</v>
      </c>
      <c r="F24" s="12" t="str">
        <f>IF(LEN(E24)=15,IF(MOD(MID(E24,15,1),2)=1,"男","女"),IF(MOD(MID(E24,17,1),2)=1,"男","女"))</f>
        <v>女</v>
      </c>
      <c r="G24" s="12">
        <v>58</v>
      </c>
      <c r="H24" s="13">
        <v>71</v>
      </c>
      <c r="I24" s="15">
        <v>74.33</v>
      </c>
      <c r="J24" s="8">
        <f>ROUND((H24*60%+I24*40%),2)</f>
        <v>72.33</v>
      </c>
      <c r="K24" s="16"/>
      <c r="N24" s="17"/>
    </row>
    <row r="25" ht="28.05" customHeight="1" spans="1:14">
      <c r="A25" s="8">
        <v>23</v>
      </c>
      <c r="B25" s="9" t="s">
        <v>70</v>
      </c>
      <c r="C25" s="10" t="s">
        <v>106</v>
      </c>
      <c r="D25" s="11" t="s">
        <v>313</v>
      </c>
      <c r="E25" s="11" t="s">
        <v>314</v>
      </c>
      <c r="F25" s="12" t="str">
        <f>IF(LEN(E25)=15,IF(MOD(MID(E25,15,1),2)=1,"男","女"),IF(MOD(MID(E25,17,1),2)=1,"男","女"))</f>
        <v>女</v>
      </c>
      <c r="G25" s="12">
        <v>55</v>
      </c>
      <c r="H25" s="13">
        <v>70.5</v>
      </c>
      <c r="I25" s="15">
        <v>63</v>
      </c>
      <c r="J25" s="8">
        <f>ROUND((H25*60%+I25*40%),2)</f>
        <v>67.5</v>
      </c>
      <c r="K25" s="16"/>
      <c r="N25" s="17"/>
    </row>
    <row r="26" ht="28.05" customHeight="1" spans="1:14">
      <c r="A26" s="8">
        <v>24</v>
      </c>
      <c r="B26" s="9" t="s">
        <v>70</v>
      </c>
      <c r="C26" s="10" t="s">
        <v>106</v>
      </c>
      <c r="D26" s="11" t="s">
        <v>315</v>
      </c>
      <c r="E26" s="11" t="s">
        <v>316</v>
      </c>
      <c r="F26" s="12" t="str">
        <f>IF(LEN(E26)=15,IF(MOD(MID(E26,15,1),2)=1,"男","女"),IF(MOD(MID(E26,17,1),2)=1,"男","女"))</f>
        <v>女</v>
      </c>
      <c r="G26" s="12">
        <v>52</v>
      </c>
      <c r="H26" s="13">
        <v>70.5</v>
      </c>
      <c r="I26" s="15">
        <v>62.33</v>
      </c>
      <c r="J26" s="8">
        <f>ROUND((H26*60%+I26*40%),2)</f>
        <v>67.23</v>
      </c>
      <c r="K26" s="16"/>
      <c r="N26" s="17"/>
    </row>
    <row r="27" ht="28.05" customHeight="1" spans="1:14">
      <c r="A27" s="8">
        <v>25</v>
      </c>
      <c r="B27" s="9" t="s">
        <v>70</v>
      </c>
      <c r="C27" s="10" t="s">
        <v>106</v>
      </c>
      <c r="D27" s="11" t="s">
        <v>317</v>
      </c>
      <c r="E27" s="11" t="s">
        <v>318</v>
      </c>
      <c r="F27" s="12" t="str">
        <f>IF(LEN(E27)=15,IF(MOD(MID(E27,15,1),2)=1,"男","女"),IF(MOD(MID(E27,17,1),2)=1,"男","女"))</f>
        <v>女</v>
      </c>
      <c r="G27" s="12">
        <v>5</v>
      </c>
      <c r="H27" s="13">
        <v>70.5</v>
      </c>
      <c r="I27" s="15">
        <v>69.33</v>
      </c>
      <c r="J27" s="8">
        <f>ROUND((H27*60%+I27*40%),2)</f>
        <v>70.03</v>
      </c>
      <c r="K27" s="16"/>
      <c r="N27" s="17"/>
    </row>
    <row r="28" ht="28.05" customHeight="1" spans="1:14">
      <c r="A28" s="8">
        <v>26</v>
      </c>
      <c r="B28" s="9" t="s">
        <v>70</v>
      </c>
      <c r="C28" s="10" t="s">
        <v>106</v>
      </c>
      <c r="D28" s="11" t="s">
        <v>319</v>
      </c>
      <c r="E28" s="11" t="s">
        <v>320</v>
      </c>
      <c r="F28" s="12" t="str">
        <f>IF(LEN(E28)=15,IF(MOD(MID(E28,15,1),2)=1,"男","女"),IF(MOD(MID(E28,17,1),2)=1,"男","女"))</f>
        <v>男</v>
      </c>
      <c r="G28" s="12">
        <v>12</v>
      </c>
      <c r="H28" s="13">
        <v>70.5</v>
      </c>
      <c r="I28" s="15">
        <v>64.33</v>
      </c>
      <c r="J28" s="8">
        <f>ROUND((H28*60%+I28*40%),2)</f>
        <v>68.03</v>
      </c>
      <c r="K28" s="16"/>
      <c r="N28" s="17"/>
    </row>
    <row r="29" ht="28.05" customHeight="1" spans="1:14">
      <c r="A29" s="8">
        <v>27</v>
      </c>
      <c r="B29" s="9" t="s">
        <v>70</v>
      </c>
      <c r="C29" s="10" t="s">
        <v>106</v>
      </c>
      <c r="D29" s="11" t="s">
        <v>321</v>
      </c>
      <c r="E29" s="11" t="s">
        <v>322</v>
      </c>
      <c r="F29" s="12" t="str">
        <f>IF(LEN(E29)=15,IF(MOD(MID(E29,15,1),2)=1,"男","女"),IF(MOD(MID(E29,17,1),2)=1,"男","女"))</f>
        <v>女</v>
      </c>
      <c r="G29" s="12">
        <v>49</v>
      </c>
      <c r="H29" s="13">
        <v>70.5</v>
      </c>
      <c r="I29" s="15">
        <v>73.67</v>
      </c>
      <c r="J29" s="8">
        <f>ROUND((H29*60%+I29*40%),2)</f>
        <v>71.77</v>
      </c>
      <c r="K29" s="16"/>
      <c r="N29" s="17"/>
    </row>
    <row r="30" ht="28.05" customHeight="1" spans="1:14">
      <c r="A30" s="8">
        <v>28</v>
      </c>
      <c r="B30" s="9" t="s">
        <v>70</v>
      </c>
      <c r="C30" s="10" t="s">
        <v>106</v>
      </c>
      <c r="D30" s="11" t="s">
        <v>323</v>
      </c>
      <c r="E30" s="11" t="s">
        <v>324</v>
      </c>
      <c r="F30" s="12" t="str">
        <f>IF(LEN(E30)=15,IF(MOD(MID(E30,15,1),2)=1,"男","女"),IF(MOD(MID(E30,17,1),2)=1,"男","女"))</f>
        <v>女</v>
      </c>
      <c r="G30" s="12">
        <v>50</v>
      </c>
      <c r="H30" s="13">
        <v>70.5</v>
      </c>
      <c r="I30" s="15">
        <v>61.67</v>
      </c>
      <c r="J30" s="8">
        <f>ROUND((H30*60%+I30*40%),2)</f>
        <v>66.97</v>
      </c>
      <c r="K30" s="16"/>
      <c r="N30" s="17"/>
    </row>
    <row r="31" ht="28.05" customHeight="1" spans="1:14">
      <c r="A31" s="8">
        <v>29</v>
      </c>
      <c r="B31" s="9" t="s">
        <v>70</v>
      </c>
      <c r="C31" s="10" t="s">
        <v>106</v>
      </c>
      <c r="D31" s="11" t="s">
        <v>325</v>
      </c>
      <c r="E31" s="11" t="s">
        <v>326</v>
      </c>
      <c r="F31" s="12" t="str">
        <f>IF(LEN(E31)=15,IF(MOD(MID(E31,15,1),2)=1,"男","女"),IF(MOD(MID(E31,17,1),2)=1,"男","女"))</f>
        <v>女</v>
      </c>
      <c r="G31" s="12">
        <v>28</v>
      </c>
      <c r="H31" s="13">
        <v>70</v>
      </c>
      <c r="I31" s="15">
        <v>71</v>
      </c>
      <c r="J31" s="8">
        <f>ROUND((H31*60%+I31*40%),2)</f>
        <v>70.4</v>
      </c>
      <c r="K31" s="16"/>
      <c r="N31" s="17"/>
    </row>
    <row r="32" ht="28.05" customHeight="1" spans="1:14">
      <c r="A32" s="8">
        <v>30</v>
      </c>
      <c r="B32" s="9" t="s">
        <v>70</v>
      </c>
      <c r="C32" s="10" t="s">
        <v>106</v>
      </c>
      <c r="D32" s="11" t="s">
        <v>327</v>
      </c>
      <c r="E32" s="11" t="s">
        <v>328</v>
      </c>
      <c r="F32" s="12" t="str">
        <f>IF(LEN(E32)=15,IF(MOD(MID(E32,15,1),2)=1,"男","女"),IF(MOD(MID(E32,17,1),2)=1,"男","女"))</f>
        <v>女</v>
      </c>
      <c r="G32" s="12">
        <v>23</v>
      </c>
      <c r="H32" s="13">
        <v>70</v>
      </c>
      <c r="I32" s="15">
        <v>63.67</v>
      </c>
      <c r="J32" s="8">
        <f>ROUND((H32*60%+I32*40%),2)</f>
        <v>67.47</v>
      </c>
      <c r="K32" s="16"/>
      <c r="N32" s="17"/>
    </row>
    <row r="33" ht="28.05" customHeight="1" spans="1:14">
      <c r="A33" s="8">
        <v>31</v>
      </c>
      <c r="B33" s="9" t="s">
        <v>70</v>
      </c>
      <c r="C33" s="10" t="s">
        <v>106</v>
      </c>
      <c r="D33" s="11" t="s">
        <v>329</v>
      </c>
      <c r="E33" s="11" t="s">
        <v>330</v>
      </c>
      <c r="F33" s="12" t="str">
        <f>IF(LEN(E33)=15,IF(MOD(MID(E33,15,1),2)=1,"男","女"),IF(MOD(MID(E33,17,1),2)=1,"男","女"))</f>
        <v>女</v>
      </c>
      <c r="G33" s="12">
        <v>20</v>
      </c>
      <c r="H33" s="13">
        <v>70</v>
      </c>
      <c r="I33" s="15">
        <v>65</v>
      </c>
      <c r="J33" s="8">
        <f>ROUND((H33*60%+I33*40%),2)</f>
        <v>68</v>
      </c>
      <c r="K33" s="16"/>
      <c r="N33" s="17"/>
    </row>
    <row r="34" ht="28.05" customHeight="1" spans="1:14">
      <c r="A34" s="8">
        <v>32</v>
      </c>
      <c r="B34" s="9" t="s">
        <v>70</v>
      </c>
      <c r="C34" s="10" t="s">
        <v>106</v>
      </c>
      <c r="D34" s="11" t="s">
        <v>331</v>
      </c>
      <c r="E34" s="11" t="s">
        <v>332</v>
      </c>
      <c r="F34" s="12" t="str">
        <f>IF(LEN(E34)=15,IF(MOD(MID(E34,15,1),2)=1,"男","女"),IF(MOD(MID(E34,17,1),2)=1,"男","女"))</f>
        <v>女</v>
      </c>
      <c r="G34" s="12" t="s">
        <v>37</v>
      </c>
      <c r="H34" s="13">
        <v>70</v>
      </c>
      <c r="I34" s="15">
        <v>0</v>
      </c>
      <c r="J34" s="8">
        <f>ROUND((H34*60%+I34*40%),2)</f>
        <v>42</v>
      </c>
      <c r="K34" s="16"/>
      <c r="N34" s="17"/>
    </row>
    <row r="35" ht="28.05" customHeight="1" spans="1:14">
      <c r="A35" s="8">
        <v>33</v>
      </c>
      <c r="B35" s="9" t="s">
        <v>70</v>
      </c>
      <c r="C35" s="10" t="s">
        <v>106</v>
      </c>
      <c r="D35" s="11" t="s">
        <v>333</v>
      </c>
      <c r="E35" s="11" t="s">
        <v>334</v>
      </c>
      <c r="F35" s="12" t="str">
        <f>IF(LEN(E35)=15,IF(MOD(MID(E35,15,1),2)=1,"男","女"),IF(MOD(MID(E35,17,1),2)=1,"男","女"))</f>
        <v>男</v>
      </c>
      <c r="G35" s="12">
        <v>7</v>
      </c>
      <c r="H35" s="13">
        <v>70</v>
      </c>
      <c r="I35" s="15">
        <v>66.33</v>
      </c>
      <c r="J35" s="8">
        <f>ROUND((H35*60%+I35*40%),2)</f>
        <v>68.53</v>
      </c>
      <c r="K35" s="16"/>
      <c r="N35" s="17"/>
    </row>
    <row r="36" ht="28.05" customHeight="1" spans="1:14">
      <c r="A36" s="8">
        <v>34</v>
      </c>
      <c r="B36" s="9" t="s">
        <v>70</v>
      </c>
      <c r="C36" s="10" t="s">
        <v>106</v>
      </c>
      <c r="D36" s="11" t="s">
        <v>335</v>
      </c>
      <c r="E36" s="11" t="s">
        <v>336</v>
      </c>
      <c r="F36" s="12" t="str">
        <f>IF(LEN(E36)=15,IF(MOD(MID(E36,15,1),2)=1,"男","女"),IF(MOD(MID(E36,17,1),2)=1,"男","女"))</f>
        <v>女</v>
      </c>
      <c r="G36" s="12">
        <v>42</v>
      </c>
      <c r="H36" s="13">
        <v>70</v>
      </c>
      <c r="I36" s="15">
        <v>75.67</v>
      </c>
      <c r="J36" s="8">
        <f>ROUND((H36*60%+I36*40%),2)</f>
        <v>72.27</v>
      </c>
      <c r="K36" s="16"/>
      <c r="N36" s="17"/>
    </row>
    <row r="37" ht="28.05" customHeight="1" spans="1:14">
      <c r="A37" s="8">
        <v>35</v>
      </c>
      <c r="B37" s="9" t="s">
        <v>70</v>
      </c>
      <c r="C37" s="10" t="s">
        <v>106</v>
      </c>
      <c r="D37" s="11" t="s">
        <v>337</v>
      </c>
      <c r="E37" s="11" t="s">
        <v>338</v>
      </c>
      <c r="F37" s="12" t="str">
        <f>IF(LEN(E37)=15,IF(MOD(MID(E37,15,1),2)=1,"男","女"),IF(MOD(MID(E37,17,1),2)=1,"男","女"))</f>
        <v>女</v>
      </c>
      <c r="G37" s="12">
        <v>18</v>
      </c>
      <c r="H37" s="13">
        <v>70</v>
      </c>
      <c r="I37" s="15">
        <v>65.33</v>
      </c>
      <c r="J37" s="8">
        <f>ROUND((H37*60%+I37*40%),2)</f>
        <v>68.13</v>
      </c>
      <c r="K37" s="16"/>
      <c r="N37" s="17"/>
    </row>
    <row r="38" ht="28.05" customHeight="1" spans="1:14">
      <c r="A38" s="8">
        <v>36</v>
      </c>
      <c r="B38" s="9" t="s">
        <v>70</v>
      </c>
      <c r="C38" s="10" t="s">
        <v>106</v>
      </c>
      <c r="D38" s="11" t="s">
        <v>339</v>
      </c>
      <c r="E38" s="11" t="s">
        <v>340</v>
      </c>
      <c r="F38" s="12" t="str">
        <f>IF(LEN(E38)=15,IF(MOD(MID(E38,15,1),2)=1,"男","女"),IF(MOD(MID(E38,17,1),2)=1,"男","女"))</f>
        <v>男</v>
      </c>
      <c r="G38" s="12">
        <v>51</v>
      </c>
      <c r="H38" s="13">
        <v>69.5</v>
      </c>
      <c r="I38" s="15">
        <v>60.67</v>
      </c>
      <c r="J38" s="8">
        <f>ROUND((H38*60%+I38*40%),2)</f>
        <v>65.97</v>
      </c>
      <c r="K38" s="16"/>
      <c r="N38" s="17"/>
    </row>
    <row r="39" ht="28.05" customHeight="1" spans="1:14">
      <c r="A39" s="8">
        <v>37</v>
      </c>
      <c r="B39" s="9" t="s">
        <v>70</v>
      </c>
      <c r="C39" s="10" t="s">
        <v>106</v>
      </c>
      <c r="D39" s="11" t="s">
        <v>341</v>
      </c>
      <c r="E39" s="11" t="s">
        <v>342</v>
      </c>
      <c r="F39" s="12" t="str">
        <f>IF(LEN(E39)=15,IF(MOD(MID(E39,15,1),2)=1,"男","女"),IF(MOD(MID(E39,17,1),2)=1,"男","女"))</f>
        <v>女</v>
      </c>
      <c r="G39" s="12">
        <v>35</v>
      </c>
      <c r="H39" s="13">
        <v>69.5</v>
      </c>
      <c r="I39" s="15">
        <v>61</v>
      </c>
      <c r="J39" s="8">
        <f>ROUND((H39*60%+I39*40%),2)</f>
        <v>66.1</v>
      </c>
      <c r="K39" s="16"/>
      <c r="N39" s="17"/>
    </row>
    <row r="40" ht="28.05" customHeight="1" spans="1:14">
      <c r="A40" s="8">
        <v>38</v>
      </c>
      <c r="B40" s="9" t="s">
        <v>70</v>
      </c>
      <c r="C40" s="10" t="s">
        <v>106</v>
      </c>
      <c r="D40" s="11" t="s">
        <v>343</v>
      </c>
      <c r="E40" s="11" t="s">
        <v>344</v>
      </c>
      <c r="F40" s="12" t="str">
        <f>IF(LEN(E40)=15,IF(MOD(MID(E40,15,1),2)=1,"男","女"),IF(MOD(MID(E40,17,1),2)=1,"男","女"))</f>
        <v>女</v>
      </c>
      <c r="G40" s="12">
        <v>22</v>
      </c>
      <c r="H40" s="13">
        <v>69.5</v>
      </c>
      <c r="I40" s="15">
        <v>66.67</v>
      </c>
      <c r="J40" s="8">
        <f>ROUND((H40*60%+I40*40%),2)</f>
        <v>68.37</v>
      </c>
      <c r="K40" s="16"/>
      <c r="N40" s="17"/>
    </row>
    <row r="41" ht="28.05" customHeight="1" spans="1:14">
      <c r="A41" s="8">
        <v>39</v>
      </c>
      <c r="B41" s="9" t="s">
        <v>70</v>
      </c>
      <c r="C41" s="10" t="s">
        <v>106</v>
      </c>
      <c r="D41" s="11" t="s">
        <v>345</v>
      </c>
      <c r="E41" s="11" t="s">
        <v>346</v>
      </c>
      <c r="F41" s="12" t="str">
        <f>IF(LEN(E41)=15,IF(MOD(MID(E41,15,1),2)=1,"男","女"),IF(MOD(MID(E41,17,1),2)=1,"男","女"))</f>
        <v>女</v>
      </c>
      <c r="G41" s="12">
        <v>32</v>
      </c>
      <c r="H41" s="13">
        <v>69.5</v>
      </c>
      <c r="I41" s="15">
        <v>62.33</v>
      </c>
      <c r="J41" s="8">
        <f>ROUND((H41*60%+I41*40%),2)</f>
        <v>66.63</v>
      </c>
      <c r="K41" s="16"/>
      <c r="N41" s="17"/>
    </row>
    <row r="42" ht="28.05" customHeight="1" spans="1:14">
      <c r="A42" s="8">
        <v>40</v>
      </c>
      <c r="B42" s="9" t="s">
        <v>70</v>
      </c>
      <c r="C42" s="10" t="s">
        <v>106</v>
      </c>
      <c r="D42" s="11" t="s">
        <v>347</v>
      </c>
      <c r="E42" s="11" t="s">
        <v>348</v>
      </c>
      <c r="F42" s="12" t="str">
        <f>IF(LEN(E42)=15,IF(MOD(MID(E42,15,1),2)=1,"男","女"),IF(MOD(MID(E42,17,1),2)=1,"男","女"))</f>
        <v>女</v>
      </c>
      <c r="G42" s="12">
        <v>4</v>
      </c>
      <c r="H42" s="13">
        <v>69</v>
      </c>
      <c r="I42" s="15">
        <v>67.67</v>
      </c>
      <c r="J42" s="8">
        <f>ROUND((H42*60%+I42*40%),2)</f>
        <v>68.47</v>
      </c>
      <c r="K42" s="16"/>
      <c r="N42" s="17"/>
    </row>
    <row r="43" ht="28.05" customHeight="1" spans="1:14">
      <c r="A43" s="8">
        <v>41</v>
      </c>
      <c r="B43" s="9" t="s">
        <v>70</v>
      </c>
      <c r="C43" s="10" t="s">
        <v>106</v>
      </c>
      <c r="D43" s="11" t="s">
        <v>349</v>
      </c>
      <c r="E43" s="11" t="s">
        <v>322</v>
      </c>
      <c r="F43" s="12" t="str">
        <f>IF(LEN(E43)=15,IF(MOD(MID(E43,15,1),2)=1,"男","女"),IF(MOD(MID(E43,17,1),2)=1,"男","女"))</f>
        <v>女</v>
      </c>
      <c r="G43" s="12" t="s">
        <v>37</v>
      </c>
      <c r="H43" s="13">
        <v>69</v>
      </c>
      <c r="I43" s="15">
        <v>0</v>
      </c>
      <c r="J43" s="8">
        <f>ROUND((H43*60%+I43*40%),2)</f>
        <v>41.4</v>
      </c>
      <c r="K43" s="16"/>
      <c r="N43" s="17"/>
    </row>
    <row r="44" ht="28.05" customHeight="1" spans="1:14">
      <c r="A44" s="8">
        <v>42</v>
      </c>
      <c r="B44" s="9" t="s">
        <v>70</v>
      </c>
      <c r="C44" s="10" t="s">
        <v>106</v>
      </c>
      <c r="D44" s="11" t="s">
        <v>350</v>
      </c>
      <c r="E44" s="11" t="s">
        <v>351</v>
      </c>
      <c r="F44" s="12" t="str">
        <f>IF(LEN(E44)=15,IF(MOD(MID(E44,15,1),2)=1,"男","女"),IF(MOD(MID(E44,17,1),2)=1,"男","女"))</f>
        <v>女</v>
      </c>
      <c r="G44" s="12">
        <v>3</v>
      </c>
      <c r="H44" s="13">
        <v>69</v>
      </c>
      <c r="I44" s="15">
        <v>66</v>
      </c>
      <c r="J44" s="8">
        <f>ROUND((H44*60%+I44*40%),2)</f>
        <v>67.8</v>
      </c>
      <c r="K44" s="16"/>
      <c r="N44" s="17"/>
    </row>
    <row r="45" ht="28.05" customHeight="1" spans="1:14">
      <c r="A45" s="8">
        <v>43</v>
      </c>
      <c r="B45" s="9" t="s">
        <v>70</v>
      </c>
      <c r="C45" s="10" t="s">
        <v>106</v>
      </c>
      <c r="D45" s="11" t="s">
        <v>352</v>
      </c>
      <c r="E45" s="11" t="s">
        <v>353</v>
      </c>
      <c r="F45" s="12" t="str">
        <f>IF(LEN(E45)=15,IF(MOD(MID(E45,15,1),2)=1,"男","女"),IF(MOD(MID(E45,17,1),2)=1,"男","女"))</f>
        <v>女</v>
      </c>
      <c r="G45" s="12">
        <v>8</v>
      </c>
      <c r="H45" s="13">
        <v>69</v>
      </c>
      <c r="I45" s="15">
        <v>71.67</v>
      </c>
      <c r="J45" s="8">
        <f>ROUND((H45*60%+I45*40%),2)</f>
        <v>70.07</v>
      </c>
      <c r="K45" s="16"/>
      <c r="N45" s="17"/>
    </row>
    <row r="46" ht="28.05" customHeight="1" spans="1:14">
      <c r="A46" s="8">
        <v>44</v>
      </c>
      <c r="B46" s="9" t="s">
        <v>70</v>
      </c>
      <c r="C46" s="10" t="s">
        <v>106</v>
      </c>
      <c r="D46" s="11" t="s">
        <v>354</v>
      </c>
      <c r="E46" s="11" t="s">
        <v>355</v>
      </c>
      <c r="F46" s="12" t="str">
        <f>IF(LEN(E46)=15,IF(MOD(MID(E46,15,1),2)=1,"男","女"),IF(MOD(MID(E46,17,1),2)=1,"男","女"))</f>
        <v>女</v>
      </c>
      <c r="G46" s="12">
        <v>24</v>
      </c>
      <c r="H46" s="13">
        <v>69</v>
      </c>
      <c r="I46" s="15">
        <v>74.67</v>
      </c>
      <c r="J46" s="8">
        <f>ROUND((H46*60%+I46*40%),2)</f>
        <v>71.27</v>
      </c>
      <c r="K46" s="16"/>
      <c r="N46" s="17"/>
    </row>
    <row r="47" ht="28.05" customHeight="1" spans="1:14">
      <c r="A47" s="8">
        <v>45</v>
      </c>
      <c r="B47" s="9" t="s">
        <v>70</v>
      </c>
      <c r="C47" s="10" t="s">
        <v>106</v>
      </c>
      <c r="D47" s="11" t="s">
        <v>356</v>
      </c>
      <c r="E47" s="11" t="s">
        <v>357</v>
      </c>
      <c r="F47" s="12" t="str">
        <f>IF(LEN(E47)=15,IF(MOD(MID(E47,15,1),2)=1,"男","女"),IF(MOD(MID(E47,17,1),2)=1,"男","女"))</f>
        <v>女</v>
      </c>
      <c r="G47" s="12">
        <v>36</v>
      </c>
      <c r="H47" s="13">
        <v>69</v>
      </c>
      <c r="I47" s="15">
        <v>63.67</v>
      </c>
      <c r="J47" s="8">
        <f>ROUND((H47*60%+I47*40%),2)</f>
        <v>66.87</v>
      </c>
      <c r="K47" s="16"/>
      <c r="N47" s="17"/>
    </row>
    <row r="48" ht="28.05" customHeight="1" spans="1:14">
      <c r="A48" s="8">
        <v>46</v>
      </c>
      <c r="B48" s="9" t="s">
        <v>70</v>
      </c>
      <c r="C48" s="10" t="s">
        <v>106</v>
      </c>
      <c r="D48" s="11" t="s">
        <v>358</v>
      </c>
      <c r="E48" s="11" t="s">
        <v>359</v>
      </c>
      <c r="F48" s="12" t="str">
        <f>IF(LEN(E48)=15,IF(MOD(MID(E48,15,1),2)=1,"男","女"),IF(MOD(MID(E48,17,1),2)=1,"男","女"))</f>
        <v>女</v>
      </c>
      <c r="G48" s="12">
        <v>47</v>
      </c>
      <c r="H48" s="13">
        <v>69</v>
      </c>
      <c r="I48" s="15">
        <v>61.33</v>
      </c>
      <c r="J48" s="8">
        <f>ROUND((H48*60%+I48*40%),2)</f>
        <v>65.93</v>
      </c>
      <c r="K48" s="16"/>
      <c r="N48" s="17"/>
    </row>
    <row r="49" ht="28.05" customHeight="1" spans="1:14">
      <c r="A49" s="8">
        <v>47</v>
      </c>
      <c r="B49" s="9" t="s">
        <v>70</v>
      </c>
      <c r="C49" s="10" t="s">
        <v>106</v>
      </c>
      <c r="D49" s="11" t="s">
        <v>360</v>
      </c>
      <c r="E49" s="11" t="s">
        <v>361</v>
      </c>
      <c r="F49" s="12" t="str">
        <f>IF(LEN(E49)=15,IF(MOD(MID(E49,15,1),2)=1,"男","女"),IF(MOD(MID(E49,17,1),2)=1,"男","女"))</f>
        <v>女</v>
      </c>
      <c r="G49" s="12" t="s">
        <v>37</v>
      </c>
      <c r="H49" s="13">
        <v>69</v>
      </c>
      <c r="I49" s="15">
        <v>0</v>
      </c>
      <c r="J49" s="8">
        <f>ROUND((H49*60%+I49*40%),2)</f>
        <v>41.4</v>
      </c>
      <c r="K49" s="16"/>
      <c r="N49" s="17"/>
    </row>
    <row r="50" ht="28.05" customHeight="1" spans="1:14">
      <c r="A50" s="8">
        <v>48</v>
      </c>
      <c r="B50" s="9" t="s">
        <v>70</v>
      </c>
      <c r="C50" s="10" t="s">
        <v>106</v>
      </c>
      <c r="D50" s="11" t="s">
        <v>362</v>
      </c>
      <c r="E50" s="11" t="s">
        <v>363</v>
      </c>
      <c r="F50" s="12" t="str">
        <f>IF(LEN(E50)=15,IF(MOD(MID(E50,15,1),2)=1,"男","女"),IF(MOD(MID(E50,17,1),2)=1,"男","女"))</f>
        <v>女</v>
      </c>
      <c r="G50" s="12">
        <v>31</v>
      </c>
      <c r="H50" s="13">
        <v>69</v>
      </c>
      <c r="I50" s="15">
        <v>72</v>
      </c>
      <c r="J50" s="8">
        <f>ROUND((H50*60%+I50*40%),2)</f>
        <v>70.2</v>
      </c>
      <c r="K50" s="16"/>
      <c r="N50" s="17"/>
    </row>
    <row r="51" ht="28.05" customHeight="1" spans="1:14">
      <c r="A51" s="8">
        <v>49</v>
      </c>
      <c r="B51" s="9" t="s">
        <v>70</v>
      </c>
      <c r="C51" s="10" t="s">
        <v>106</v>
      </c>
      <c r="D51" s="11" t="s">
        <v>364</v>
      </c>
      <c r="E51" s="11" t="s">
        <v>365</v>
      </c>
      <c r="F51" s="12" t="str">
        <f>IF(LEN(E51)=15,IF(MOD(MID(E51,15,1),2)=1,"男","女"),IF(MOD(MID(E51,17,1),2)=1,"男","女"))</f>
        <v>女</v>
      </c>
      <c r="G51" s="12">
        <v>40</v>
      </c>
      <c r="H51" s="13">
        <v>68.5</v>
      </c>
      <c r="I51" s="15">
        <v>65.67</v>
      </c>
      <c r="J51" s="8">
        <f>ROUND((H51*60%+I51*40%),2)</f>
        <v>67.37</v>
      </c>
      <c r="K51" s="16"/>
      <c r="N51" s="17"/>
    </row>
    <row r="52" ht="28.05" customHeight="1" spans="1:14">
      <c r="A52" s="8">
        <v>50</v>
      </c>
      <c r="B52" s="9" t="s">
        <v>70</v>
      </c>
      <c r="C52" s="10" t="s">
        <v>106</v>
      </c>
      <c r="D52" s="11" t="s">
        <v>366</v>
      </c>
      <c r="E52" s="11" t="s">
        <v>367</v>
      </c>
      <c r="F52" s="12" t="str">
        <f>IF(LEN(E52)=15,IF(MOD(MID(E52,15,1),2)=1,"男","女"),IF(MOD(MID(E52,17,1),2)=1,"男","女"))</f>
        <v>女</v>
      </c>
      <c r="G52" s="12">
        <v>48</v>
      </c>
      <c r="H52" s="13">
        <v>68.5</v>
      </c>
      <c r="I52" s="15">
        <v>61.33</v>
      </c>
      <c r="J52" s="8">
        <f>ROUND((H52*60%+I52*40%),2)</f>
        <v>65.63</v>
      </c>
      <c r="K52" s="16"/>
      <c r="N52" s="17"/>
    </row>
    <row r="53" ht="28.05" customHeight="1" spans="1:14">
      <c r="A53" s="8">
        <v>51</v>
      </c>
      <c r="B53" s="9" t="s">
        <v>70</v>
      </c>
      <c r="C53" s="10" t="s">
        <v>106</v>
      </c>
      <c r="D53" s="11" t="s">
        <v>368</v>
      </c>
      <c r="E53" s="11" t="s">
        <v>369</v>
      </c>
      <c r="F53" s="12" t="str">
        <f>IF(LEN(E53)=15,IF(MOD(MID(E53,15,1),2)=1,"男","女"),IF(MOD(MID(E53,17,1),2)=1,"男","女"))</f>
        <v>女</v>
      </c>
      <c r="G53" s="12">
        <v>1</v>
      </c>
      <c r="H53" s="13">
        <v>68</v>
      </c>
      <c r="I53" s="15">
        <v>66.33</v>
      </c>
      <c r="J53" s="8">
        <f>ROUND((H53*60%+I53*40%),2)</f>
        <v>67.33</v>
      </c>
      <c r="K53" s="16"/>
      <c r="N53" s="17"/>
    </row>
    <row r="54" ht="28.05" customHeight="1" spans="1:14">
      <c r="A54" s="8">
        <v>52</v>
      </c>
      <c r="B54" s="9" t="s">
        <v>70</v>
      </c>
      <c r="C54" s="10" t="s">
        <v>106</v>
      </c>
      <c r="D54" s="11" t="s">
        <v>370</v>
      </c>
      <c r="E54" s="11" t="s">
        <v>371</v>
      </c>
      <c r="F54" s="12" t="str">
        <f>IF(LEN(E54)=15,IF(MOD(MID(E54,15,1),2)=1,"男","女"),IF(MOD(MID(E54,17,1),2)=1,"男","女"))</f>
        <v>女</v>
      </c>
      <c r="G54" s="12">
        <v>27</v>
      </c>
      <c r="H54" s="13">
        <v>68</v>
      </c>
      <c r="I54" s="15">
        <v>70.67</v>
      </c>
      <c r="J54" s="8">
        <f>ROUND((H54*60%+I54*40%),2)</f>
        <v>69.07</v>
      </c>
      <c r="K54" s="16"/>
      <c r="N54" s="17"/>
    </row>
    <row r="55" ht="28.05" customHeight="1" spans="1:14">
      <c r="A55" s="8">
        <v>53</v>
      </c>
      <c r="B55" s="9" t="s">
        <v>70</v>
      </c>
      <c r="C55" s="10" t="s">
        <v>106</v>
      </c>
      <c r="D55" s="11" t="s">
        <v>372</v>
      </c>
      <c r="E55" s="11" t="s">
        <v>373</v>
      </c>
      <c r="F55" s="12" t="str">
        <f>IF(LEN(E55)=15,IF(MOD(MID(E55,15,1),2)=1,"男","女"),IF(MOD(MID(E55,17,1),2)=1,"男","女"))</f>
        <v>女</v>
      </c>
      <c r="G55" s="12">
        <v>46</v>
      </c>
      <c r="H55" s="13">
        <v>67.5</v>
      </c>
      <c r="I55" s="15">
        <v>67</v>
      </c>
      <c r="J55" s="8">
        <f>ROUND((H55*60%+I55*40%),2)</f>
        <v>67.3</v>
      </c>
      <c r="K55" s="16"/>
      <c r="N55" s="17"/>
    </row>
    <row r="56" ht="28.05" customHeight="1" spans="1:14">
      <c r="A56" s="8">
        <v>54</v>
      </c>
      <c r="B56" s="9" t="s">
        <v>70</v>
      </c>
      <c r="C56" s="10" t="s">
        <v>106</v>
      </c>
      <c r="D56" s="11" t="s">
        <v>374</v>
      </c>
      <c r="E56" s="11" t="s">
        <v>19</v>
      </c>
      <c r="F56" s="12" t="str">
        <f>IF(LEN(E56)=15,IF(MOD(MID(E56,15,1),2)=1,"男","女"),IF(MOD(MID(E56,17,1),2)=1,"男","女"))</f>
        <v>女</v>
      </c>
      <c r="G56" s="12">
        <v>65</v>
      </c>
      <c r="H56" s="13">
        <v>67.5</v>
      </c>
      <c r="I56" s="15">
        <v>66.33</v>
      </c>
      <c r="J56" s="8">
        <f>ROUND((H56*60%+I56*40%),2)</f>
        <v>67.03</v>
      </c>
      <c r="K56" s="16"/>
      <c r="N56" s="17"/>
    </row>
    <row r="57" ht="28.05" customHeight="1" spans="1:14">
      <c r="A57" s="8">
        <v>55</v>
      </c>
      <c r="B57" s="9" t="s">
        <v>70</v>
      </c>
      <c r="C57" s="10" t="s">
        <v>106</v>
      </c>
      <c r="D57" s="11" t="s">
        <v>375</v>
      </c>
      <c r="E57" s="11" t="s">
        <v>376</v>
      </c>
      <c r="F57" s="12" t="str">
        <f>IF(LEN(E57)=15,IF(MOD(MID(E57,15,1),2)=1,"男","女"),IF(MOD(MID(E57,17,1),2)=1,"男","女"))</f>
        <v>女</v>
      </c>
      <c r="G57" s="12">
        <v>9</v>
      </c>
      <c r="H57" s="13">
        <v>67.5</v>
      </c>
      <c r="I57" s="15">
        <v>68</v>
      </c>
      <c r="J57" s="8">
        <f>ROUND((H57*60%+I57*40%),2)</f>
        <v>67.7</v>
      </c>
      <c r="K57" s="16"/>
      <c r="N57" s="17"/>
    </row>
    <row r="58" ht="28.05" customHeight="1" spans="1:14">
      <c r="A58" s="8">
        <v>56</v>
      </c>
      <c r="B58" s="9" t="s">
        <v>70</v>
      </c>
      <c r="C58" s="10" t="s">
        <v>106</v>
      </c>
      <c r="D58" s="11" t="s">
        <v>377</v>
      </c>
      <c r="E58" s="11" t="s">
        <v>378</v>
      </c>
      <c r="F58" s="12" t="str">
        <f>IF(LEN(E58)=15,IF(MOD(MID(E58,15,1),2)=1,"男","女"),IF(MOD(MID(E58,17,1),2)=1,"男","女"))</f>
        <v>女</v>
      </c>
      <c r="G58" s="12">
        <v>38</v>
      </c>
      <c r="H58" s="13">
        <v>67.5</v>
      </c>
      <c r="I58" s="15">
        <v>65.67</v>
      </c>
      <c r="J58" s="8">
        <f>ROUND((H58*60%+I58*40%),2)</f>
        <v>66.77</v>
      </c>
      <c r="K58" s="16"/>
      <c r="N58" s="17"/>
    </row>
    <row r="59" ht="28.05" customHeight="1" spans="1:14">
      <c r="A59" s="8">
        <v>57</v>
      </c>
      <c r="B59" s="9" t="s">
        <v>70</v>
      </c>
      <c r="C59" s="10" t="s">
        <v>106</v>
      </c>
      <c r="D59" s="11" t="s">
        <v>379</v>
      </c>
      <c r="E59" s="11" t="s">
        <v>380</v>
      </c>
      <c r="F59" s="12" t="str">
        <f>IF(LEN(E59)=15,IF(MOD(MID(E59,15,1),2)=1,"男","女"),IF(MOD(MID(E59,17,1),2)=1,"男","女"))</f>
        <v>女</v>
      </c>
      <c r="G59" s="12">
        <v>57</v>
      </c>
      <c r="H59" s="13">
        <v>67.5</v>
      </c>
      <c r="I59" s="15">
        <v>65</v>
      </c>
      <c r="J59" s="8">
        <f>ROUND((H59*60%+I59*40%),2)</f>
        <v>66.5</v>
      </c>
      <c r="K59" s="16"/>
      <c r="N59" s="17"/>
    </row>
    <row r="60" ht="28.05" customHeight="1" spans="1:14">
      <c r="A60" s="8">
        <v>58</v>
      </c>
      <c r="B60" s="9" t="s">
        <v>70</v>
      </c>
      <c r="C60" s="10" t="s">
        <v>106</v>
      </c>
      <c r="D60" s="11" t="s">
        <v>381</v>
      </c>
      <c r="E60" s="11" t="s">
        <v>382</v>
      </c>
      <c r="F60" s="12" t="str">
        <f>IF(LEN(E60)=15,IF(MOD(MID(E60,15,1),2)=1,"男","女"),IF(MOD(MID(E60,17,1),2)=1,"男","女"))</f>
        <v>女</v>
      </c>
      <c r="G60" s="12">
        <v>64</v>
      </c>
      <c r="H60" s="13">
        <v>67.5</v>
      </c>
      <c r="I60" s="15">
        <v>64.67</v>
      </c>
      <c r="J60" s="8">
        <f>ROUND((H60*60%+I60*40%),2)</f>
        <v>66.37</v>
      </c>
      <c r="K60" s="16"/>
      <c r="N60" s="17"/>
    </row>
    <row r="61" ht="28.05" customHeight="1" spans="1:14">
      <c r="A61" s="8">
        <v>59</v>
      </c>
      <c r="B61" s="9" t="s">
        <v>70</v>
      </c>
      <c r="C61" s="10" t="s">
        <v>106</v>
      </c>
      <c r="D61" s="11" t="s">
        <v>383</v>
      </c>
      <c r="E61" s="11" t="s">
        <v>384</v>
      </c>
      <c r="F61" s="12" t="str">
        <f>IF(LEN(E61)=15,IF(MOD(MID(E61,15,1),2)=1,"男","女"),IF(MOD(MID(E61,17,1),2)=1,"男","女"))</f>
        <v>女</v>
      </c>
      <c r="G61" s="12">
        <v>44</v>
      </c>
      <c r="H61" s="13">
        <v>67</v>
      </c>
      <c r="I61" s="15">
        <v>64.33</v>
      </c>
      <c r="J61" s="8">
        <f>ROUND((H61*60%+I61*40%),2)</f>
        <v>65.93</v>
      </c>
      <c r="K61" s="16"/>
      <c r="N61" s="17"/>
    </row>
    <row r="62" ht="28.05" customHeight="1" spans="1:14">
      <c r="A62" s="8">
        <v>60</v>
      </c>
      <c r="B62" s="9" t="s">
        <v>70</v>
      </c>
      <c r="C62" s="10" t="s">
        <v>106</v>
      </c>
      <c r="D62" s="11" t="s">
        <v>385</v>
      </c>
      <c r="E62" s="11" t="s">
        <v>386</v>
      </c>
      <c r="F62" s="12" t="str">
        <f>IF(LEN(E62)=15,IF(MOD(MID(E62,15,1),2)=1,"男","女"),IF(MOD(MID(E62,17,1),2)=1,"男","女"))</f>
        <v>女</v>
      </c>
      <c r="G62" s="12">
        <v>53</v>
      </c>
      <c r="H62" s="13">
        <v>67</v>
      </c>
      <c r="I62" s="15">
        <v>63</v>
      </c>
      <c r="J62" s="8">
        <f>ROUND((H62*60%+I62*40%),2)</f>
        <v>65.4</v>
      </c>
      <c r="K62" s="16"/>
      <c r="N62" s="17"/>
    </row>
    <row r="63" ht="28.05" customHeight="1" spans="1:14">
      <c r="A63" s="8">
        <v>61</v>
      </c>
      <c r="B63" s="9" t="s">
        <v>70</v>
      </c>
      <c r="C63" s="10" t="s">
        <v>106</v>
      </c>
      <c r="D63" s="11" t="s">
        <v>387</v>
      </c>
      <c r="E63" s="11" t="s">
        <v>388</v>
      </c>
      <c r="F63" s="12" t="str">
        <f>IF(LEN(E63)=15,IF(MOD(MID(E63,15,1),2)=1,"男","女"),IF(MOD(MID(E63,17,1),2)=1,"男","女"))</f>
        <v>女</v>
      </c>
      <c r="G63" s="12">
        <v>62</v>
      </c>
      <c r="H63" s="13">
        <v>67</v>
      </c>
      <c r="I63" s="15">
        <v>64.33</v>
      </c>
      <c r="J63" s="8">
        <f>ROUND((H63*60%+I63*40%),2)</f>
        <v>65.93</v>
      </c>
      <c r="K63" s="16"/>
      <c r="N63" s="17"/>
    </row>
    <row r="64" ht="28.05" customHeight="1" spans="1:14">
      <c r="A64" s="8">
        <v>62</v>
      </c>
      <c r="B64" s="9" t="s">
        <v>70</v>
      </c>
      <c r="C64" s="10" t="s">
        <v>106</v>
      </c>
      <c r="D64" s="11" t="s">
        <v>389</v>
      </c>
      <c r="E64" s="11" t="s">
        <v>390</v>
      </c>
      <c r="F64" s="12" t="str">
        <f>IF(LEN(E64)=15,IF(MOD(MID(E64,15,1),2)=1,"男","女"),IF(MOD(MID(E64,17,1),2)=1,"男","女"))</f>
        <v>女</v>
      </c>
      <c r="G64" s="12">
        <v>54</v>
      </c>
      <c r="H64" s="13">
        <v>67</v>
      </c>
      <c r="I64" s="15">
        <v>63.67</v>
      </c>
      <c r="J64" s="8">
        <f>ROUND((H64*60%+I64*40%),2)</f>
        <v>65.67</v>
      </c>
      <c r="K64" s="16"/>
      <c r="N64" s="17"/>
    </row>
    <row r="65" ht="28.05" customHeight="1" spans="1:14">
      <c r="A65" s="8">
        <v>63</v>
      </c>
      <c r="B65" s="9" t="s">
        <v>70</v>
      </c>
      <c r="C65" s="10" t="s">
        <v>106</v>
      </c>
      <c r="D65" s="11" t="s">
        <v>391</v>
      </c>
      <c r="E65" s="11" t="s">
        <v>392</v>
      </c>
      <c r="F65" s="12" t="str">
        <f>IF(LEN(E65)=15,IF(MOD(MID(E65,15,1),2)=1,"男","女"),IF(MOD(MID(E65,17,1),2)=1,"男","女"))</f>
        <v>女</v>
      </c>
      <c r="G65" s="12">
        <v>33</v>
      </c>
      <c r="H65" s="13">
        <v>66.5</v>
      </c>
      <c r="I65" s="15">
        <v>60.33</v>
      </c>
      <c r="J65" s="8">
        <f>ROUND((H65*60%+I65*40%),2)</f>
        <v>64.03</v>
      </c>
      <c r="K65" s="16"/>
      <c r="N65" s="17"/>
    </row>
    <row r="66" ht="28.05" customHeight="1" spans="1:14">
      <c r="A66" s="8">
        <v>64</v>
      </c>
      <c r="B66" s="9" t="s">
        <v>70</v>
      </c>
      <c r="C66" s="10" t="s">
        <v>106</v>
      </c>
      <c r="D66" s="11" t="s">
        <v>393</v>
      </c>
      <c r="E66" s="11" t="s">
        <v>394</v>
      </c>
      <c r="F66" s="12" t="str">
        <f>IF(LEN(E66)=15,IF(MOD(MID(E66,15,1),2)=1,"男","女"),IF(MOD(MID(E66,17,1),2)=1,"男","女"))</f>
        <v>女</v>
      </c>
      <c r="G66" s="12">
        <v>29</v>
      </c>
      <c r="H66" s="13">
        <v>66.5</v>
      </c>
      <c r="I66" s="15">
        <v>62.67</v>
      </c>
      <c r="J66" s="8">
        <f>ROUND((H66*60%+I66*40%),2)</f>
        <v>64.97</v>
      </c>
      <c r="K66" s="16"/>
      <c r="N66" s="17"/>
    </row>
    <row r="67" ht="28.05" customHeight="1" spans="1:14">
      <c r="A67" s="8">
        <v>65</v>
      </c>
      <c r="B67" s="9" t="s">
        <v>70</v>
      </c>
      <c r="C67" s="10" t="s">
        <v>106</v>
      </c>
      <c r="D67" s="11" t="s">
        <v>395</v>
      </c>
      <c r="E67" s="11" t="s">
        <v>396</v>
      </c>
      <c r="F67" s="12" t="str">
        <f>IF(LEN(E67)=15,IF(MOD(MID(E67,15,1),2)=1,"男","女"),IF(MOD(MID(E67,17,1),2)=1,"男","女"))</f>
        <v>女</v>
      </c>
      <c r="G67" s="12">
        <v>41</v>
      </c>
      <c r="H67" s="13">
        <v>66.5</v>
      </c>
      <c r="I67" s="15">
        <v>57</v>
      </c>
      <c r="J67" s="8">
        <f t="shared" ref="J67:J74" si="3">ROUND((H67*60%+I67*40%),2)</f>
        <v>62.7</v>
      </c>
      <c r="K67" s="16"/>
      <c r="N67" s="17"/>
    </row>
    <row r="68" ht="28.05" customHeight="1" spans="1:14">
      <c r="A68" s="8">
        <v>66</v>
      </c>
      <c r="B68" s="9" t="s">
        <v>70</v>
      </c>
      <c r="C68" s="10" t="s">
        <v>106</v>
      </c>
      <c r="D68" s="11" t="s">
        <v>397</v>
      </c>
      <c r="E68" s="11" t="s">
        <v>398</v>
      </c>
      <c r="F68" s="12" t="str">
        <f>IF(LEN(E68)=15,IF(MOD(MID(E68,15,1),2)=1,"男","女"),IF(MOD(MID(E68,17,1),2)=1,"男","女"))</f>
        <v>女</v>
      </c>
      <c r="G68" s="12">
        <v>66</v>
      </c>
      <c r="H68" s="13">
        <v>66.5</v>
      </c>
      <c r="I68" s="15">
        <v>68.67</v>
      </c>
      <c r="J68" s="8">
        <f>ROUND((H68*60%+I68*40%),2)</f>
        <v>67.37</v>
      </c>
      <c r="K68" s="16"/>
      <c r="N68" s="17"/>
    </row>
    <row r="69" ht="28.05" customHeight="1" spans="1:14">
      <c r="A69" s="8">
        <v>67</v>
      </c>
      <c r="B69" s="9" t="s">
        <v>70</v>
      </c>
      <c r="C69" s="10" t="s">
        <v>106</v>
      </c>
      <c r="D69" s="11" t="s">
        <v>399</v>
      </c>
      <c r="E69" s="11" t="s">
        <v>400</v>
      </c>
      <c r="F69" s="12" t="str">
        <f>IF(LEN(E69)=15,IF(MOD(MID(E69,15,1),2)=1,"男","女"),IF(MOD(MID(E69,17,1),2)=1,"男","女"))</f>
        <v>女</v>
      </c>
      <c r="G69" s="12">
        <v>14</v>
      </c>
      <c r="H69" s="13">
        <v>66.5</v>
      </c>
      <c r="I69" s="15">
        <v>67</v>
      </c>
      <c r="J69" s="8">
        <f>ROUND((H69*60%+I69*40%),2)</f>
        <v>66.7</v>
      </c>
      <c r="K69" s="16"/>
      <c r="N69" s="17"/>
    </row>
    <row r="70" ht="28.05" customHeight="1" spans="1:14">
      <c r="A70" s="8">
        <v>68</v>
      </c>
      <c r="B70" s="9" t="s">
        <v>70</v>
      </c>
      <c r="C70" s="10" t="s">
        <v>106</v>
      </c>
      <c r="D70" s="11" t="s">
        <v>401</v>
      </c>
      <c r="E70" s="11" t="s">
        <v>398</v>
      </c>
      <c r="F70" s="12" t="str">
        <f>IF(LEN(E70)=15,IF(MOD(MID(E70,15,1),2)=1,"男","女"),IF(MOD(MID(E70,17,1),2)=1,"男","女"))</f>
        <v>女</v>
      </c>
      <c r="G70" s="12">
        <v>34</v>
      </c>
      <c r="H70" s="13">
        <v>66</v>
      </c>
      <c r="I70" s="15">
        <v>76.33</v>
      </c>
      <c r="J70" s="8">
        <f>ROUND((H70*60%+I70*40%),2)</f>
        <v>70.13</v>
      </c>
      <c r="K70" s="16"/>
      <c r="N70" s="17"/>
    </row>
    <row r="71" ht="28.05" customHeight="1" spans="1:14">
      <c r="A71" s="8">
        <v>69</v>
      </c>
      <c r="B71" s="9" t="s">
        <v>70</v>
      </c>
      <c r="C71" s="10" t="s">
        <v>106</v>
      </c>
      <c r="D71" s="11" t="s">
        <v>402</v>
      </c>
      <c r="E71" s="11" t="s">
        <v>403</v>
      </c>
      <c r="F71" s="12" t="str">
        <f>IF(LEN(E71)=15,IF(MOD(MID(E71,15,1),2)=1,"男","女"),IF(MOD(MID(E71,17,1),2)=1,"男","女"))</f>
        <v>女</v>
      </c>
      <c r="G71" s="12">
        <v>19</v>
      </c>
      <c r="H71" s="13">
        <v>66</v>
      </c>
      <c r="I71" s="15">
        <v>66.33</v>
      </c>
      <c r="J71" s="8">
        <f>ROUND((H71*60%+I71*40%),2)</f>
        <v>66.13</v>
      </c>
      <c r="K71" s="16"/>
      <c r="N71" s="17"/>
    </row>
    <row r="72" ht="28.05" customHeight="1" spans="1:14">
      <c r="A72" s="8">
        <v>70</v>
      </c>
      <c r="B72" s="9" t="s">
        <v>70</v>
      </c>
      <c r="C72" s="10" t="s">
        <v>106</v>
      </c>
      <c r="D72" s="11" t="s">
        <v>404</v>
      </c>
      <c r="E72" s="11" t="s">
        <v>405</v>
      </c>
      <c r="F72" s="12" t="str">
        <f>IF(LEN(E72)=15,IF(MOD(MID(E72,15,1),2)=1,"男","女"),IF(MOD(MID(E72,17,1),2)=1,"男","女"))</f>
        <v>女</v>
      </c>
      <c r="G72" s="12">
        <v>59</v>
      </c>
      <c r="H72" s="13">
        <v>66</v>
      </c>
      <c r="I72" s="15">
        <v>70</v>
      </c>
      <c r="J72" s="8">
        <f>ROUND((H72*60%+I72*40%),2)</f>
        <v>67.6</v>
      </c>
      <c r="K72" s="16"/>
      <c r="N72" s="17"/>
    </row>
    <row r="73" ht="28.05" customHeight="1" spans="1:14">
      <c r="A73" s="8">
        <v>71</v>
      </c>
      <c r="B73" s="9" t="s">
        <v>70</v>
      </c>
      <c r="C73" s="10" t="s">
        <v>106</v>
      </c>
      <c r="D73" s="11" t="s">
        <v>406</v>
      </c>
      <c r="E73" s="11" t="s">
        <v>407</v>
      </c>
      <c r="F73" s="12" t="str">
        <f>IF(LEN(E73)=15,IF(MOD(MID(E73,15,1),2)=1,"男","女"),IF(MOD(MID(E73,17,1),2)=1,"男","女"))</f>
        <v>女</v>
      </c>
      <c r="G73" s="12">
        <v>45</v>
      </c>
      <c r="H73" s="13">
        <v>66</v>
      </c>
      <c r="I73" s="15">
        <v>62.67</v>
      </c>
      <c r="J73" s="8">
        <f>ROUND((H73*60%+I73*40%),2)</f>
        <v>64.67</v>
      </c>
      <c r="K73" s="16"/>
      <c r="N73" s="17"/>
    </row>
    <row r="74" ht="28.05" customHeight="1" spans="1:14">
      <c r="A74" s="8">
        <v>72</v>
      </c>
      <c r="B74" s="9" t="s">
        <v>70</v>
      </c>
      <c r="C74" s="10" t="s">
        <v>106</v>
      </c>
      <c r="D74" s="11" t="s">
        <v>408</v>
      </c>
      <c r="E74" s="11" t="s">
        <v>409</v>
      </c>
      <c r="F74" s="12" t="str">
        <f>IF(LEN(E74)=15,IF(MOD(MID(E74,15,1),2)=1,"男","女"),IF(MOD(MID(E74,17,1),2)=1,"男","女"))</f>
        <v>女</v>
      </c>
      <c r="G74" s="12">
        <v>10</v>
      </c>
      <c r="H74" s="13">
        <v>66</v>
      </c>
      <c r="I74" s="15">
        <v>72.33</v>
      </c>
      <c r="J74" s="8">
        <f>ROUND((H74*60%+I74*40%),2)</f>
        <v>68.53</v>
      </c>
      <c r="K74" s="16"/>
      <c r="N74" s="17"/>
    </row>
  </sheetData>
  <mergeCells count="1">
    <mergeCell ref="A1:J1"/>
  </mergeCells>
  <pageMargins left="0" right="0" top="0.39305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第一考场</vt:lpstr>
      <vt:lpstr>第二考场</vt:lpstr>
      <vt:lpstr>第三面试考场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sunrl</dc:creator>
  <cp:lastModifiedBy>荣伦 孙</cp:lastModifiedBy>
  <dcterms:created xsi:type="dcterms:W3CDTF">2024-04-14T07:53:00Z</dcterms:created>
  <cp:lastPrinted>2024-08-20T14:11:00Z</cp:lastPrinted>
  <dcterms:modified xsi:type="dcterms:W3CDTF">2024-08-26T01:40:00Z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B29E0F1E3D44420897BC29F7E5D3B300_11</vt:lpwstr>
  </property>
  <property fmtid="{D5CDD505-2E9C-101B-9397-08002B2CF9AE}" pid="3" name="KSOProductBuildVer">
    <vt:lpwstr>2052-9.1.0.5218</vt:lpwstr>
  </property>
</Properties>
</file>