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综合成绩" sheetId="3" r:id="rId1"/>
  </sheets>
  <definedNames>
    <definedName name="_xlnm._FilterDatabase" localSheetId="0" hidden="1">综合成绩!$A$2:$K$86</definedName>
    <definedName name="_xlnm.Print_Titles" localSheetId="0">综合成绩!$1:$2</definedName>
  </definedNames>
  <calcPr calcId="191029" refMode="R1C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<sst xmlns="http://schemas.openxmlformats.org/spreadsheetml/2006/main" count="334" uniqueCount="200">
  <si>
    <t>万宁市2025年赴高校招聘医疗卫生专业技术人才（海南医科大学考点）
综合成绩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</si>
  <si>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</si>
  <si>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</si>
  <si>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</si>
  <si>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</si>
  <si>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</si>
  <si>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</si>
  <si>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</si>
  <si>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</si>
  <si>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</si>
  <si>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</si>
  <si>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</si>
  <si>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0115-护士(万宁市人民医院/万宁市中医院)</t>
  </si>
  <si>
    <t>202561803090</t>
  </si>
  <si>
    <t>陈婧慧</t>
  </si>
  <si>
    <t>入围</t>
  </si>
  <si>
    <t>202561803029</t>
  </si>
  <si>
    <t>陈团</t>
  </si>
  <si>
    <t>202561802065</t>
  </si>
  <si>
    <t>周选亨</t>
  </si>
  <si>
    <t>202561804002</t>
  </si>
  <si>
    <t>莫蜜蜜</t>
  </si>
  <si>
    <t>202561803049</t>
  </si>
  <si>
    <t>邓小凤</t>
  </si>
  <si>
    <t>202561803107</t>
  </si>
  <si>
    <t>姚雨杉</t>
  </si>
  <si>
    <t>202561802052</t>
  </si>
  <si>
    <t>符人能</t>
  </si>
  <si>
    <t>202561803027</t>
  </si>
  <si>
    <t>刘俊华</t>
  </si>
  <si>
    <t>202561803111</t>
  </si>
  <si>
    <t>全毅</t>
  </si>
  <si>
    <t>202561803112</t>
  </si>
  <si>
    <t>毕长照</t>
  </si>
  <si>
    <t>202561803023</t>
  </si>
  <si>
    <t>林云景</t>
  </si>
  <si>
    <t>放弃</t>
  </si>
  <si>
    <t>202561803129</t>
  </si>
  <si>
    <t>詹孟雅</t>
  </si>
  <si>
    <t>202561804024</t>
  </si>
  <si>
    <t>李梦晶</t>
  </si>
  <si>
    <t>202561803005</t>
  </si>
  <si>
    <t>蔡丽晓</t>
  </si>
  <si>
    <t>202561802066</t>
  </si>
  <si>
    <t>王金玲</t>
  </si>
  <si>
    <t>202561803137</t>
  </si>
  <si>
    <t>周海英</t>
  </si>
  <si>
    <t>202561803032</t>
  </si>
  <si>
    <t>赵玉洁</t>
  </si>
  <si>
    <t>202561803002</t>
  </si>
  <si>
    <t>杨慧玲</t>
  </si>
  <si>
    <t>202561804011</t>
  </si>
  <si>
    <t>何光芸</t>
  </si>
  <si>
    <t>202561803128</t>
  </si>
  <si>
    <t>曾玲</t>
  </si>
  <si>
    <t>202561803135</t>
  </si>
  <si>
    <t>林叶</t>
  </si>
  <si>
    <t>202561803131</t>
  </si>
  <si>
    <t>谢克壮</t>
  </si>
  <si>
    <t>202561803081</t>
  </si>
  <si>
    <t>陈紫菲</t>
  </si>
  <si>
    <t>202561803070</t>
  </si>
  <si>
    <t>谢振连</t>
  </si>
  <si>
    <t>202561803103</t>
  </si>
  <si>
    <t>蔡慧玲</t>
  </si>
  <si>
    <t>面试不合格</t>
  </si>
  <si>
    <t>202561803089</t>
  </si>
  <si>
    <t>黄烨暖</t>
  </si>
  <si>
    <t>0122-助产士(万宁市妇幼保健院)</t>
  </si>
  <si>
    <t>202561804028</t>
  </si>
  <si>
    <t>黄恋</t>
  </si>
  <si>
    <t>202561804027</t>
  </si>
  <si>
    <t>侯迎晨</t>
  </si>
  <si>
    <t>202561804026</t>
  </si>
  <si>
    <t>陈丽菲</t>
  </si>
  <si>
    <t>202561804025</t>
  </si>
  <si>
    <t>王心怡</t>
  </si>
  <si>
    <t>0126-护士(万宁市医共体各分院)</t>
  </si>
  <si>
    <t>202561804053</t>
  </si>
  <si>
    <t>周艺泉</t>
  </si>
  <si>
    <t>202561804072</t>
  </si>
  <si>
    <t>邓松怡</t>
  </si>
  <si>
    <t>202561804055</t>
  </si>
  <si>
    <t>李一诺</t>
  </si>
  <si>
    <t>202561804073</t>
  </si>
  <si>
    <t>李海箐</t>
  </si>
  <si>
    <t>202561804044</t>
  </si>
  <si>
    <t>刘一阳</t>
  </si>
  <si>
    <t>202561804083</t>
  </si>
  <si>
    <t>卓文静</t>
  </si>
  <si>
    <t>202561804058</t>
  </si>
  <si>
    <t>李佳滢</t>
  </si>
  <si>
    <t>202561804037</t>
  </si>
  <si>
    <t>符月萍</t>
  </si>
  <si>
    <t>202561804034</t>
  </si>
  <si>
    <t>张晨</t>
  </si>
  <si>
    <t>202561804038</t>
  </si>
  <si>
    <t>邱慧芳</t>
  </si>
  <si>
    <t>202561804062</t>
  </si>
  <si>
    <t>庄鼎</t>
  </si>
  <si>
    <t>202561804049</t>
  </si>
  <si>
    <t>陈蕾</t>
  </si>
  <si>
    <t>202561804056</t>
  </si>
  <si>
    <t>陈振婷</t>
  </si>
  <si>
    <t>202561804064</t>
  </si>
  <si>
    <t>李照乾</t>
  </si>
  <si>
    <t>202561804045</t>
  </si>
  <si>
    <t>朱国盛</t>
  </si>
  <si>
    <t>202561804076</t>
  </si>
  <si>
    <t>蔡彬彬</t>
  </si>
  <si>
    <t>202561804061</t>
  </si>
  <si>
    <t>符永怡</t>
  </si>
  <si>
    <t>202561804071</t>
  </si>
  <si>
    <t>符传明</t>
  </si>
  <si>
    <t>202561804069</t>
  </si>
  <si>
    <t>王露</t>
  </si>
  <si>
    <t>202561804080</t>
  </si>
  <si>
    <t>谭慧莹</t>
  </si>
  <si>
    <t>面试缺考</t>
  </si>
  <si>
    <t>0101-内科医师(万宁市人民医院)</t>
  </si>
  <si>
    <t>202561801002</t>
  </si>
  <si>
    <t>吴小萍</t>
  </si>
  <si>
    <t>202561801001</t>
  </si>
  <si>
    <t>林敏敏</t>
  </si>
  <si>
    <t>0102-外科医师(万宁市人民医院)</t>
  </si>
  <si>
    <t>202561801005</t>
  </si>
  <si>
    <t>杨体能</t>
  </si>
  <si>
    <t>202561801006</t>
  </si>
  <si>
    <t>曾繁润</t>
  </si>
  <si>
    <t>0105-眼耳鼻咽喉科医师(研究生)(万宁市人民医院)</t>
  </si>
  <si>
    <t>202561801007</t>
  </si>
  <si>
    <t>彭佳舜</t>
  </si>
  <si>
    <t>0106-内科医师(万宁市人民医院/市医院驻看守所和戒毒所)</t>
  </si>
  <si>
    <t>202561801009</t>
  </si>
  <si>
    <t>符杰</t>
  </si>
  <si>
    <t>202561801011</t>
  </si>
  <si>
    <t>吴淑荣</t>
  </si>
  <si>
    <t>202561801008</t>
  </si>
  <si>
    <t>王守登</t>
  </si>
  <si>
    <t>0107-外科医师(万宁市人民医院/市医院驻看守所和戒毒所)</t>
  </si>
  <si>
    <t>202561801015</t>
  </si>
  <si>
    <t>符方上</t>
  </si>
  <si>
    <t>0111-重症医学科医师(本科)
(万宁市人民医院)</t>
  </si>
  <si>
    <t>202561801018</t>
  </si>
  <si>
    <t>翁莉敏</t>
  </si>
  <si>
    <t>0117-妇产科医师(3人)
(万宁市妇幼保健院)</t>
  </si>
  <si>
    <t>202561801022</t>
  </si>
  <si>
    <t>李文捷</t>
  </si>
  <si>
    <t>0114-影像医师(本科)(万宁市人民医院)</t>
  </si>
  <si>
    <t>202561801065</t>
  </si>
  <si>
    <t>梁渊莹</t>
  </si>
  <si>
    <t>0121-中医师(万宁市妇幼保健院)</t>
  </si>
  <si>
    <t>202561801033</t>
  </si>
  <si>
    <t>李成媛</t>
  </si>
  <si>
    <t>202561801039</t>
  </si>
  <si>
    <t>林桂玲</t>
  </si>
  <si>
    <t>202561801041</t>
  </si>
  <si>
    <t>陈国云</t>
  </si>
  <si>
    <t>0124-公卫医师(万宁市妇幼保健院/万宁市医共体各分院)</t>
  </si>
  <si>
    <t>202561802006</t>
  </si>
  <si>
    <t>郑一飞</t>
  </si>
  <si>
    <t>202561802016</t>
  </si>
  <si>
    <t>魏卓航</t>
  </si>
  <si>
    <t>202561802001</t>
  </si>
  <si>
    <t>卢康</t>
  </si>
  <si>
    <t>202561802009</t>
  </si>
  <si>
    <t>李伟昊</t>
  </si>
  <si>
    <t>0127-放射技师(万宁市医共体各分院)</t>
  </si>
  <si>
    <t>202561802044</t>
  </si>
  <si>
    <t>刘玉华</t>
  </si>
  <si>
    <t>202561802040</t>
  </si>
  <si>
    <t>柳美云</t>
  </si>
  <si>
    <t>202561802038</t>
  </si>
  <si>
    <t>郭学良</t>
  </si>
  <si>
    <t>202561802029</t>
  </si>
  <si>
    <t>盛广平</t>
  </si>
  <si>
    <t>202561802035</t>
  </si>
  <si>
    <t>符肖建</t>
  </si>
  <si>
    <t>202561802034</t>
  </si>
  <si>
    <t>曾丹静</t>
  </si>
  <si>
    <t>202561802033</t>
  </si>
  <si>
    <t>翁时赫</t>
  </si>
  <si>
    <t>202561802025</t>
  </si>
  <si>
    <t>麦秋灵</t>
  </si>
  <si>
    <t>0128-中医师(万宁市中医院)</t>
  </si>
  <si>
    <t>202561801044</t>
  </si>
  <si>
    <t>罗盛钰</t>
  </si>
  <si>
    <t>202561801046</t>
  </si>
  <si>
    <t>熊恒</t>
  </si>
  <si>
    <t>202561801050</t>
  </si>
  <si>
    <t>薛诒瑾</t>
  </si>
  <si>
    <t>202561801043</t>
  </si>
  <si>
    <t>郭宇</t>
  </si>
  <si>
    <t>0129-针灸推拿医师(万宁市中医院/万宁市医共体北大分院)</t>
  </si>
  <si>
    <t>202561801057</t>
  </si>
  <si>
    <t>罗炳轩</t>
  </si>
  <si>
    <t>202561801055</t>
  </si>
  <si>
    <t>肖传辉</t>
  </si>
  <si>
    <t>202561801058</t>
  </si>
  <si>
    <t>何雄玉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</si>
</sst>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\(0\)"/>
    <numFmt numFmtId="178" formatCode="0.00;[Red]0.00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3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abSelected="1" topLeftCell="A60" workbookViewId="0">
      <selection activeCell="N64" sqref="N64"/>
    </sheetView>
  </sheetViews>
  <sheetFormatPr defaultColWidth="13.125" defaultRowHeight="34" customHeight="1"/>
  <cols>
    <col min="1" max="1" width="7.125" style="4" customWidth="1"/>
    <col min="2" max="2" width="35.25" style="4" customWidth="1"/>
    <col min="3" max="3" width="15.75" style="4" customWidth="1"/>
    <col min="4" max="4" width="9.625" style="4" customWidth="1"/>
    <col min="5" max="9" width="13" style="5" customWidth="1"/>
    <col min="10" max="10" width="8" style="6" customWidth="1"/>
    <col min="11" max="16384" width="13.125" style="4" customWidth="1"/>
  </cols>
  <sheetData>
    <row r="1" ht="57" customHeight="1" spans="1:11">
      <c r="A1" s="7" t="s">
        <v>0</v>
      </c>
      <c r="B1" s="8"/>
      <c r="C1" s="8"/>
      <c r="D1" s="8"/>
      <c r="E1" s="9"/>
      <c r="F1" s="9"/>
      <c r="G1" s="9"/>
      <c r="H1" s="9"/>
      <c r="I1" s="9"/>
      <c r="J1" s="18"/>
      <c r="K1" s="8"/>
    </row>
    <row r="2" s="1" customFormat="1" ht="43" customHeight="1" spans="1:11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9" t="s">
        <v>10</v>
      </c>
      <c r="K2" s="10" t="s">
        <v>11</v>
      </c>
    </row>
    <row r="3" s="2" customFormat="1" ht="36" customHeight="1" spans="1:11">
      <c r="A3" s="12">
        <v>1</v>
      </c>
      <c r="B3" s="13" t="s">
        <v>12</v>
      </c>
      <c r="C3" s="14" t="s">
        <v>13</v>
      </c>
      <c r="D3" s="14" t="s">
        <v>14</v>
      </c>
      <c r="E3" s="15">
        <v>82.54</v>
      </c>
      <c r="F3" s="16">
        <f t="shared" ref="F3:F66" si="0">E3*0.6</f>
        <v>49.52</v>
      </c>
      <c r="G3" s="17">
        <v>81.67</v>
      </c>
      <c r="H3" s="16">
        <f t="shared" ref="H3:H66" si="1">G3*0.4</f>
        <v>32.67</v>
      </c>
      <c r="I3" s="16">
        <f t="shared" ref="I3:I66" si="2">F3+H3</f>
        <v>82.19</v>
      </c>
      <c r="J3" s="20">
        <v>1</v>
      </c>
      <c r="K3" s="21" t="s">
        <v>15</v>
      </c>
    </row>
    <row r="4" s="2" customFormat="1" ht="36" customHeight="1" spans="1:11">
      <c r="A4" s="12">
        <v>2</v>
      </c>
      <c r="B4" s="13" t="s">
        <v>12</v>
      </c>
      <c r="C4" s="14" t="s">
        <v>16</v>
      </c>
      <c r="D4" s="14" t="s">
        <v>17</v>
      </c>
      <c r="E4" s="15">
        <v>85.02</v>
      </c>
      <c r="F4" s="16">
        <f t="shared" si="0"/>
        <v>51.01</v>
      </c>
      <c r="G4" s="17">
        <v>75</v>
      </c>
      <c r="H4" s="16">
        <f t="shared" si="1"/>
        <v>30</v>
      </c>
      <c r="I4" s="16">
        <f t="shared" si="2"/>
        <v>81.01</v>
      </c>
      <c r="J4" s="20">
        <v>2</v>
      </c>
      <c r="K4" s="21" t="s">
        <v>15</v>
      </c>
    </row>
    <row r="5" s="2" customFormat="1" ht="36" customHeight="1" spans="1:11">
      <c r="A5" s="12">
        <v>3</v>
      </c>
      <c r="B5" s="13" t="s">
        <v>12</v>
      </c>
      <c r="C5" s="14" t="s">
        <v>18</v>
      </c>
      <c r="D5" s="14" t="s">
        <v>19</v>
      </c>
      <c r="E5" s="15">
        <v>78.47</v>
      </c>
      <c r="F5" s="16">
        <f t="shared" si="0"/>
        <v>47.08</v>
      </c>
      <c r="G5" s="17">
        <v>82</v>
      </c>
      <c r="H5" s="16">
        <f t="shared" si="1"/>
        <v>32.8</v>
      </c>
      <c r="I5" s="16">
        <f t="shared" si="2"/>
        <v>79.88</v>
      </c>
      <c r="J5" s="20">
        <v>3</v>
      </c>
      <c r="K5" s="21" t="s">
        <v>15</v>
      </c>
    </row>
    <row r="6" s="2" customFormat="1" ht="36" customHeight="1" spans="1:11">
      <c r="A6" s="12">
        <v>4</v>
      </c>
      <c r="B6" s="13" t="s">
        <v>12</v>
      </c>
      <c r="C6" s="14" t="s">
        <v>20</v>
      </c>
      <c r="D6" s="14" t="s">
        <v>21</v>
      </c>
      <c r="E6" s="15">
        <v>84.15</v>
      </c>
      <c r="F6" s="16">
        <f t="shared" si="0"/>
        <v>50.49</v>
      </c>
      <c r="G6" s="17">
        <v>65.67</v>
      </c>
      <c r="H6" s="16">
        <f t="shared" si="1"/>
        <v>26.27</v>
      </c>
      <c r="I6" s="16">
        <f t="shared" si="2"/>
        <v>76.76</v>
      </c>
      <c r="J6" s="20">
        <v>4</v>
      </c>
      <c r="K6" s="21" t="s">
        <v>15</v>
      </c>
    </row>
    <row r="7" s="2" customFormat="1" ht="36" customHeight="1" spans="1:11">
      <c r="A7" s="12">
        <v>5</v>
      </c>
      <c r="B7" s="13" t="s">
        <v>12</v>
      </c>
      <c r="C7" s="14" t="s">
        <v>22</v>
      </c>
      <c r="D7" s="14" t="s">
        <v>23</v>
      </c>
      <c r="E7" s="15">
        <v>80.04</v>
      </c>
      <c r="F7" s="16">
        <f t="shared" si="0"/>
        <v>48.02</v>
      </c>
      <c r="G7" s="17">
        <v>71.33</v>
      </c>
      <c r="H7" s="16">
        <f t="shared" si="1"/>
        <v>28.53</v>
      </c>
      <c r="I7" s="16">
        <f t="shared" si="2"/>
        <v>76.55</v>
      </c>
      <c r="J7" s="20">
        <v>5</v>
      </c>
      <c r="K7" s="21" t="s">
        <v>15</v>
      </c>
    </row>
    <row r="8" s="2" customFormat="1" ht="36" customHeight="1" spans="1:11">
      <c r="A8" s="12">
        <v>6</v>
      </c>
      <c r="B8" s="13" t="s">
        <v>12</v>
      </c>
      <c r="C8" s="14" t="s">
        <v>24</v>
      </c>
      <c r="D8" s="14" t="s">
        <v>25</v>
      </c>
      <c r="E8" s="15">
        <v>79.49</v>
      </c>
      <c r="F8" s="16">
        <f t="shared" si="0"/>
        <v>47.69</v>
      </c>
      <c r="G8" s="17">
        <v>69.67</v>
      </c>
      <c r="H8" s="16">
        <f t="shared" si="1"/>
        <v>27.87</v>
      </c>
      <c r="I8" s="16">
        <f t="shared" si="2"/>
        <v>75.56</v>
      </c>
      <c r="J8" s="20">
        <v>6</v>
      </c>
      <c r="K8" s="21" t="s">
        <v>15</v>
      </c>
    </row>
    <row r="9" s="2" customFormat="1" ht="36" customHeight="1" spans="1:11">
      <c r="A9" s="12">
        <v>7</v>
      </c>
      <c r="B9" s="13" t="s">
        <v>12</v>
      </c>
      <c r="C9" s="14" t="s">
        <v>26</v>
      </c>
      <c r="D9" s="14" t="s">
        <v>27</v>
      </c>
      <c r="E9" s="15">
        <v>77.84</v>
      </c>
      <c r="F9" s="16">
        <f t="shared" si="0"/>
        <v>46.7</v>
      </c>
      <c r="G9" s="17">
        <v>69.67</v>
      </c>
      <c r="H9" s="16">
        <f t="shared" si="1"/>
        <v>27.87</v>
      </c>
      <c r="I9" s="16">
        <f t="shared" si="2"/>
        <v>74.57</v>
      </c>
      <c r="J9" s="20">
        <v>7</v>
      </c>
      <c r="K9" s="21" t="s">
        <v>15</v>
      </c>
    </row>
    <row r="10" s="2" customFormat="1" ht="36" customHeight="1" spans="1:11">
      <c r="A10" s="12">
        <v>8</v>
      </c>
      <c r="B10" s="13" t="s">
        <v>12</v>
      </c>
      <c r="C10" s="14" t="s">
        <v>28</v>
      </c>
      <c r="D10" s="14" t="s">
        <v>29</v>
      </c>
      <c r="E10" s="15">
        <v>80.62</v>
      </c>
      <c r="F10" s="16">
        <f t="shared" si="0"/>
        <v>48.37</v>
      </c>
      <c r="G10" s="17">
        <v>64.33</v>
      </c>
      <c r="H10" s="16">
        <f t="shared" si="1"/>
        <v>25.73</v>
      </c>
      <c r="I10" s="16">
        <f t="shared" si="2"/>
        <v>74.1</v>
      </c>
      <c r="J10" s="20">
        <v>8</v>
      </c>
      <c r="K10" s="21" t="s">
        <v>15</v>
      </c>
    </row>
    <row r="11" s="2" customFormat="1" ht="36" customHeight="1" spans="1:11">
      <c r="A11" s="12">
        <v>9</v>
      </c>
      <c r="B11" s="13" t="s">
        <v>12</v>
      </c>
      <c r="C11" s="14" t="s">
        <v>30</v>
      </c>
      <c r="D11" s="14" t="s">
        <v>31</v>
      </c>
      <c r="E11" s="15">
        <v>79.4</v>
      </c>
      <c r="F11" s="16">
        <f t="shared" si="0"/>
        <v>47.64</v>
      </c>
      <c r="G11" s="17">
        <v>65.67</v>
      </c>
      <c r="H11" s="16">
        <f t="shared" si="1"/>
        <v>26.27</v>
      </c>
      <c r="I11" s="16">
        <f t="shared" si="2"/>
        <v>73.91</v>
      </c>
      <c r="J11" s="20">
        <v>9</v>
      </c>
      <c r="K11" s="21" t="s">
        <v>15</v>
      </c>
    </row>
    <row r="12" s="2" customFormat="1" ht="36" customHeight="1" spans="1:11">
      <c r="A12" s="12">
        <v>10</v>
      </c>
      <c r="B12" s="13" t="s">
        <v>12</v>
      </c>
      <c r="C12" s="14" t="s">
        <v>32</v>
      </c>
      <c r="D12" s="14" t="s">
        <v>33</v>
      </c>
      <c r="E12" s="15">
        <v>75.69</v>
      </c>
      <c r="F12" s="16">
        <f t="shared" si="0"/>
        <v>45.41</v>
      </c>
      <c r="G12" s="17">
        <v>70.33</v>
      </c>
      <c r="H12" s="16">
        <f t="shared" si="1"/>
        <v>28.13</v>
      </c>
      <c r="I12" s="16">
        <f t="shared" si="2"/>
        <v>73.54</v>
      </c>
      <c r="J12" s="20">
        <v>10</v>
      </c>
      <c r="K12" s="21" t="s">
        <v>15</v>
      </c>
    </row>
    <row r="13" s="2" customFormat="1" ht="36" customHeight="1" spans="1:11">
      <c r="A13" s="12">
        <v>11</v>
      </c>
      <c r="B13" s="13" t="s">
        <v>12</v>
      </c>
      <c r="C13" s="14" t="s">
        <v>34</v>
      </c>
      <c r="D13" s="14" t="s">
        <v>35</v>
      </c>
      <c r="E13" s="15">
        <v>74.08</v>
      </c>
      <c r="F13" s="16">
        <f t="shared" si="0"/>
        <v>44.45</v>
      </c>
      <c r="G13" s="17">
        <v>71</v>
      </c>
      <c r="H13" s="16">
        <f t="shared" si="1"/>
        <v>28.4</v>
      </c>
      <c r="I13" s="16">
        <f t="shared" si="2"/>
        <v>72.85</v>
      </c>
      <c r="J13" s="20">
        <v>11</v>
      </c>
      <c r="K13" s="21" t="s">
        <v>36</v>
      </c>
    </row>
    <row r="14" s="2" customFormat="1" ht="36" customHeight="1" spans="1:11">
      <c r="A14" s="12">
        <v>12</v>
      </c>
      <c r="B14" s="13" t="s">
        <v>12</v>
      </c>
      <c r="C14" s="14" t="s">
        <v>37</v>
      </c>
      <c r="D14" s="14" t="s">
        <v>38</v>
      </c>
      <c r="E14" s="15">
        <v>75.72</v>
      </c>
      <c r="F14" s="16">
        <f t="shared" si="0"/>
        <v>45.43</v>
      </c>
      <c r="G14" s="17">
        <v>67.33</v>
      </c>
      <c r="H14" s="16">
        <f t="shared" si="1"/>
        <v>26.93</v>
      </c>
      <c r="I14" s="16">
        <f t="shared" si="2"/>
        <v>72.36</v>
      </c>
      <c r="J14" s="20">
        <v>12</v>
      </c>
      <c r="K14" s="21" t="s">
        <v>15</v>
      </c>
    </row>
    <row r="15" s="2" customFormat="1" ht="36" customHeight="1" spans="1:11">
      <c r="A15" s="12">
        <v>13</v>
      </c>
      <c r="B15" s="13" t="s">
        <v>12</v>
      </c>
      <c r="C15" s="14" t="s">
        <v>39</v>
      </c>
      <c r="D15" s="14" t="s">
        <v>40</v>
      </c>
      <c r="E15" s="15">
        <v>75.61</v>
      </c>
      <c r="F15" s="16">
        <f t="shared" si="0"/>
        <v>45.37</v>
      </c>
      <c r="G15" s="17">
        <v>67</v>
      </c>
      <c r="H15" s="16">
        <f t="shared" si="1"/>
        <v>26.8</v>
      </c>
      <c r="I15" s="16">
        <f t="shared" si="2"/>
        <v>72.17</v>
      </c>
      <c r="J15" s="20">
        <v>13</v>
      </c>
      <c r="K15" s="21" t="s">
        <v>15</v>
      </c>
    </row>
    <row r="16" s="2" customFormat="1" ht="36" customHeight="1" spans="1:11">
      <c r="A16" s="12">
        <v>14</v>
      </c>
      <c r="B16" s="13" t="s">
        <v>12</v>
      </c>
      <c r="C16" s="14" t="s">
        <v>41</v>
      </c>
      <c r="D16" s="14" t="s">
        <v>42</v>
      </c>
      <c r="E16" s="15">
        <v>74.71</v>
      </c>
      <c r="F16" s="16">
        <f t="shared" si="0"/>
        <v>44.83</v>
      </c>
      <c r="G16" s="17">
        <v>67.67</v>
      </c>
      <c r="H16" s="16">
        <f t="shared" si="1"/>
        <v>27.07</v>
      </c>
      <c r="I16" s="16">
        <f t="shared" si="2"/>
        <v>71.9</v>
      </c>
      <c r="J16" s="20">
        <v>14</v>
      </c>
      <c r="K16" s="21" t="s">
        <v>15</v>
      </c>
    </row>
    <row r="17" s="2" customFormat="1" ht="36" customHeight="1" spans="1:11">
      <c r="A17" s="12">
        <v>15</v>
      </c>
      <c r="B17" s="13" t="s">
        <v>12</v>
      </c>
      <c r="C17" s="14" t="s">
        <v>43</v>
      </c>
      <c r="D17" s="14" t="s">
        <v>44</v>
      </c>
      <c r="E17" s="15">
        <v>79.37</v>
      </c>
      <c r="F17" s="16">
        <f t="shared" si="0"/>
        <v>47.62</v>
      </c>
      <c r="G17" s="17">
        <v>60.67</v>
      </c>
      <c r="H17" s="16">
        <f t="shared" si="1"/>
        <v>24.27</v>
      </c>
      <c r="I17" s="16">
        <f t="shared" si="2"/>
        <v>71.89</v>
      </c>
      <c r="J17" s="20">
        <v>15</v>
      </c>
      <c r="K17" s="21"/>
    </row>
    <row r="18" s="2" customFormat="1" ht="36" customHeight="1" spans="1:11">
      <c r="A18" s="12">
        <v>16</v>
      </c>
      <c r="B18" s="13" t="s">
        <v>12</v>
      </c>
      <c r="C18" s="14" t="s">
        <v>45</v>
      </c>
      <c r="D18" s="14" t="s">
        <v>46</v>
      </c>
      <c r="E18" s="15">
        <v>76.59</v>
      </c>
      <c r="F18" s="16">
        <f t="shared" si="0"/>
        <v>45.95</v>
      </c>
      <c r="G18" s="17">
        <v>64.67</v>
      </c>
      <c r="H18" s="16">
        <f t="shared" si="1"/>
        <v>25.87</v>
      </c>
      <c r="I18" s="16">
        <f t="shared" si="2"/>
        <v>71.82</v>
      </c>
      <c r="J18" s="20">
        <v>16</v>
      </c>
      <c r="K18" s="21"/>
    </row>
    <row r="19" s="2" customFormat="1" ht="36" customHeight="1" spans="1:11">
      <c r="A19" s="12">
        <v>17</v>
      </c>
      <c r="B19" s="13" t="s">
        <v>12</v>
      </c>
      <c r="C19" s="14" t="s">
        <v>47</v>
      </c>
      <c r="D19" s="14" t="s">
        <v>48</v>
      </c>
      <c r="E19" s="15">
        <v>77.56</v>
      </c>
      <c r="F19" s="16">
        <f t="shared" si="0"/>
        <v>46.54</v>
      </c>
      <c r="G19" s="17">
        <v>62.67</v>
      </c>
      <c r="H19" s="16">
        <f t="shared" si="1"/>
        <v>25.07</v>
      </c>
      <c r="I19" s="16">
        <f t="shared" si="2"/>
        <v>71.61</v>
      </c>
      <c r="J19" s="20">
        <v>17</v>
      </c>
      <c r="K19" s="21"/>
    </row>
    <row r="20" s="2" customFormat="1" ht="36" customHeight="1" spans="1:11">
      <c r="A20" s="12">
        <v>18</v>
      </c>
      <c r="B20" s="13" t="s">
        <v>12</v>
      </c>
      <c r="C20" s="14" t="s">
        <v>49</v>
      </c>
      <c r="D20" s="14" t="s">
        <v>50</v>
      </c>
      <c r="E20" s="15">
        <v>78.5</v>
      </c>
      <c r="F20" s="16">
        <f t="shared" si="0"/>
        <v>47.1</v>
      </c>
      <c r="G20" s="17">
        <v>60.33</v>
      </c>
      <c r="H20" s="16">
        <f t="shared" si="1"/>
        <v>24.13</v>
      </c>
      <c r="I20" s="16">
        <f t="shared" si="2"/>
        <v>71.23</v>
      </c>
      <c r="J20" s="20">
        <v>18</v>
      </c>
      <c r="K20" s="21"/>
    </row>
    <row r="21" s="2" customFormat="1" ht="36" customHeight="1" spans="1:11">
      <c r="A21" s="12">
        <v>19</v>
      </c>
      <c r="B21" s="13" t="s">
        <v>12</v>
      </c>
      <c r="C21" s="14" t="s">
        <v>51</v>
      </c>
      <c r="D21" s="14" t="s">
        <v>52</v>
      </c>
      <c r="E21" s="15">
        <v>75.26</v>
      </c>
      <c r="F21" s="16">
        <f t="shared" si="0"/>
        <v>45.16</v>
      </c>
      <c r="G21" s="17">
        <v>65</v>
      </c>
      <c r="H21" s="16">
        <f t="shared" si="1"/>
        <v>26</v>
      </c>
      <c r="I21" s="16">
        <f t="shared" si="2"/>
        <v>71.16</v>
      </c>
      <c r="J21" s="20">
        <v>19</v>
      </c>
      <c r="K21" s="21"/>
    </row>
    <row r="22" s="2" customFormat="1" ht="36" customHeight="1" spans="1:11">
      <c r="A22" s="12">
        <v>20</v>
      </c>
      <c r="B22" s="13" t="s">
        <v>12</v>
      </c>
      <c r="C22" s="14" t="s">
        <v>53</v>
      </c>
      <c r="D22" s="14" t="s">
        <v>54</v>
      </c>
      <c r="E22" s="15">
        <v>75.61</v>
      </c>
      <c r="F22" s="16">
        <f t="shared" si="0"/>
        <v>45.37</v>
      </c>
      <c r="G22" s="17">
        <v>64.33</v>
      </c>
      <c r="H22" s="16">
        <f t="shared" si="1"/>
        <v>25.73</v>
      </c>
      <c r="I22" s="16">
        <f t="shared" si="2"/>
        <v>71.1</v>
      </c>
      <c r="J22" s="20">
        <v>20</v>
      </c>
      <c r="K22" s="21"/>
    </row>
    <row r="23" s="2" customFormat="1" ht="36" customHeight="1" spans="1:11">
      <c r="A23" s="12">
        <v>21</v>
      </c>
      <c r="B23" s="13" t="s">
        <v>12</v>
      </c>
      <c r="C23" s="14" t="s">
        <v>55</v>
      </c>
      <c r="D23" s="14" t="s">
        <v>56</v>
      </c>
      <c r="E23" s="15">
        <v>75.61</v>
      </c>
      <c r="F23" s="16">
        <f t="shared" si="0"/>
        <v>45.37</v>
      </c>
      <c r="G23" s="17">
        <v>64</v>
      </c>
      <c r="H23" s="16">
        <f t="shared" si="1"/>
        <v>25.6</v>
      </c>
      <c r="I23" s="16">
        <f t="shared" si="2"/>
        <v>70.97</v>
      </c>
      <c r="J23" s="20">
        <v>21</v>
      </c>
      <c r="K23" s="21"/>
    </row>
    <row r="24" s="2" customFormat="1" ht="36" customHeight="1" spans="1:11">
      <c r="A24" s="12">
        <v>22</v>
      </c>
      <c r="B24" s="13" t="s">
        <v>12</v>
      </c>
      <c r="C24" s="14" t="s">
        <v>57</v>
      </c>
      <c r="D24" s="14" t="s">
        <v>58</v>
      </c>
      <c r="E24" s="15">
        <v>75.95</v>
      </c>
      <c r="F24" s="16">
        <f t="shared" si="0"/>
        <v>45.57</v>
      </c>
      <c r="G24" s="17">
        <v>61.33</v>
      </c>
      <c r="H24" s="16">
        <f t="shared" si="1"/>
        <v>24.53</v>
      </c>
      <c r="I24" s="16">
        <f t="shared" si="2"/>
        <v>70.1</v>
      </c>
      <c r="J24" s="20">
        <v>22</v>
      </c>
      <c r="K24" s="21"/>
    </row>
    <row r="25" s="2" customFormat="1" ht="36" customHeight="1" spans="1:11">
      <c r="A25" s="12">
        <v>23</v>
      </c>
      <c r="B25" s="13" t="s">
        <v>12</v>
      </c>
      <c r="C25" s="14" t="s">
        <v>59</v>
      </c>
      <c r="D25" s="14" t="s">
        <v>60</v>
      </c>
      <c r="E25" s="15">
        <v>74.78</v>
      </c>
      <c r="F25" s="16">
        <f t="shared" si="0"/>
        <v>44.87</v>
      </c>
      <c r="G25" s="17">
        <v>61</v>
      </c>
      <c r="H25" s="16">
        <f t="shared" si="1"/>
        <v>24.4</v>
      </c>
      <c r="I25" s="16">
        <f t="shared" si="2"/>
        <v>69.27</v>
      </c>
      <c r="J25" s="20">
        <v>23</v>
      </c>
      <c r="K25" s="21"/>
    </row>
    <row r="26" s="2" customFormat="1" ht="36" customHeight="1" spans="1:11">
      <c r="A26" s="12">
        <v>24</v>
      </c>
      <c r="B26" s="13" t="s">
        <v>12</v>
      </c>
      <c r="C26" s="14" t="s">
        <v>61</v>
      </c>
      <c r="D26" s="14" t="s">
        <v>62</v>
      </c>
      <c r="E26" s="15">
        <v>75.28</v>
      </c>
      <c r="F26" s="16">
        <f t="shared" si="0"/>
        <v>45.17</v>
      </c>
      <c r="G26" s="17">
        <v>60</v>
      </c>
      <c r="H26" s="16">
        <f t="shared" si="1"/>
        <v>24</v>
      </c>
      <c r="I26" s="16">
        <f t="shared" si="2"/>
        <v>69.17</v>
      </c>
      <c r="J26" s="20">
        <v>24</v>
      </c>
      <c r="K26" s="21"/>
    </row>
    <row r="27" s="2" customFormat="1" ht="36" customHeight="1" spans="1:11">
      <c r="A27" s="12">
        <v>25</v>
      </c>
      <c r="B27" s="13" t="s">
        <v>12</v>
      </c>
      <c r="C27" s="14" t="s">
        <v>63</v>
      </c>
      <c r="D27" s="14" t="s">
        <v>64</v>
      </c>
      <c r="E27" s="15">
        <v>76.59</v>
      </c>
      <c r="F27" s="16">
        <f t="shared" si="0"/>
        <v>45.95</v>
      </c>
      <c r="G27" s="17">
        <v>59</v>
      </c>
      <c r="H27" s="16">
        <f t="shared" si="1"/>
        <v>23.6</v>
      </c>
      <c r="I27" s="16">
        <f t="shared" si="2"/>
        <v>69.55</v>
      </c>
      <c r="J27" s="20"/>
      <c r="K27" s="21" t="s">
        <v>65</v>
      </c>
    </row>
    <row r="28" s="2" customFormat="1" ht="36" customHeight="1" spans="1:11">
      <c r="A28" s="12">
        <v>26</v>
      </c>
      <c r="B28" s="13" t="s">
        <v>12</v>
      </c>
      <c r="C28" s="14" t="s">
        <v>66</v>
      </c>
      <c r="D28" s="14" t="s">
        <v>67</v>
      </c>
      <c r="E28" s="15">
        <v>76</v>
      </c>
      <c r="F28" s="16">
        <f t="shared" si="0"/>
        <v>45.6</v>
      </c>
      <c r="G28" s="17">
        <v>59.33</v>
      </c>
      <c r="H28" s="16">
        <f t="shared" si="1"/>
        <v>23.73</v>
      </c>
      <c r="I28" s="16">
        <f t="shared" si="2"/>
        <v>69.33</v>
      </c>
      <c r="J28" s="20"/>
      <c r="K28" s="21" t="s">
        <v>65</v>
      </c>
    </row>
    <row r="29" s="2" customFormat="1" ht="36" customHeight="1" spans="1:11">
      <c r="A29" s="12">
        <v>27</v>
      </c>
      <c r="B29" s="13" t="s">
        <v>68</v>
      </c>
      <c r="C29" s="14" t="s">
        <v>69</v>
      </c>
      <c r="D29" s="14" t="s">
        <v>70</v>
      </c>
      <c r="E29" s="15">
        <v>83.75</v>
      </c>
      <c r="F29" s="16">
        <f t="shared" si="0"/>
        <v>50.25</v>
      </c>
      <c r="G29" s="17">
        <v>68.83</v>
      </c>
      <c r="H29" s="16">
        <f t="shared" si="1"/>
        <v>27.53</v>
      </c>
      <c r="I29" s="16">
        <f t="shared" si="2"/>
        <v>77.78</v>
      </c>
      <c r="J29" s="20">
        <v>1</v>
      </c>
      <c r="K29" s="21" t="s">
        <v>15</v>
      </c>
    </row>
    <row r="30" s="2" customFormat="1" ht="36" customHeight="1" spans="1:11">
      <c r="A30" s="12">
        <v>28</v>
      </c>
      <c r="B30" s="13" t="s">
        <v>68</v>
      </c>
      <c r="C30" s="14" t="s">
        <v>71</v>
      </c>
      <c r="D30" s="14" t="s">
        <v>72</v>
      </c>
      <c r="E30" s="15">
        <v>78.74</v>
      </c>
      <c r="F30" s="16">
        <f t="shared" si="0"/>
        <v>47.24</v>
      </c>
      <c r="G30" s="17">
        <v>73.33</v>
      </c>
      <c r="H30" s="16">
        <f t="shared" si="1"/>
        <v>29.33</v>
      </c>
      <c r="I30" s="16">
        <f t="shared" si="2"/>
        <v>76.57</v>
      </c>
      <c r="J30" s="20">
        <v>2</v>
      </c>
      <c r="K30" s="21" t="s">
        <v>15</v>
      </c>
    </row>
    <row r="31" s="2" customFormat="1" ht="36" customHeight="1" spans="1:11">
      <c r="A31" s="12">
        <v>29</v>
      </c>
      <c r="B31" s="13" t="s">
        <v>68</v>
      </c>
      <c r="C31" s="14" t="s">
        <v>73</v>
      </c>
      <c r="D31" s="14" t="s">
        <v>74</v>
      </c>
      <c r="E31" s="15">
        <v>80.3</v>
      </c>
      <c r="F31" s="16">
        <f t="shared" si="0"/>
        <v>48.18</v>
      </c>
      <c r="G31" s="17">
        <v>63.33</v>
      </c>
      <c r="H31" s="16">
        <f t="shared" si="1"/>
        <v>25.33</v>
      </c>
      <c r="I31" s="16">
        <f t="shared" si="2"/>
        <v>73.51</v>
      </c>
      <c r="J31" s="20">
        <v>3</v>
      </c>
      <c r="K31" s="21"/>
    </row>
    <row r="32" s="2" customFormat="1" ht="36" customHeight="1" spans="1:11">
      <c r="A32" s="12">
        <v>30</v>
      </c>
      <c r="B32" s="13" t="s">
        <v>68</v>
      </c>
      <c r="C32" s="14" t="s">
        <v>75</v>
      </c>
      <c r="D32" s="14" t="s">
        <v>76</v>
      </c>
      <c r="E32" s="15">
        <v>73.17</v>
      </c>
      <c r="F32" s="16">
        <f t="shared" si="0"/>
        <v>43.9</v>
      </c>
      <c r="G32" s="17">
        <v>61</v>
      </c>
      <c r="H32" s="16">
        <f t="shared" si="1"/>
        <v>24.4</v>
      </c>
      <c r="I32" s="16">
        <f t="shared" si="2"/>
        <v>68.3</v>
      </c>
      <c r="J32" s="20">
        <v>4</v>
      </c>
      <c r="K32" s="21"/>
    </row>
    <row r="33" s="2" customFormat="1" ht="36" customHeight="1" spans="1:11">
      <c r="A33" s="12">
        <v>31</v>
      </c>
      <c r="B33" s="13" t="s">
        <v>77</v>
      </c>
      <c r="C33" s="14" t="s">
        <v>78</v>
      </c>
      <c r="D33" s="14" t="s">
        <v>79</v>
      </c>
      <c r="E33" s="15">
        <v>80.04</v>
      </c>
      <c r="F33" s="16">
        <f t="shared" si="0"/>
        <v>48.02</v>
      </c>
      <c r="G33" s="17">
        <v>82.83</v>
      </c>
      <c r="H33" s="16">
        <f t="shared" si="1"/>
        <v>33.13</v>
      </c>
      <c r="I33" s="16">
        <f t="shared" si="2"/>
        <v>81.15</v>
      </c>
      <c r="J33" s="20">
        <v>1</v>
      </c>
      <c r="K33" s="21" t="s">
        <v>15</v>
      </c>
    </row>
    <row r="34" s="2" customFormat="1" ht="36" customHeight="1" spans="1:11">
      <c r="A34" s="12">
        <v>32</v>
      </c>
      <c r="B34" s="13" t="s">
        <v>77</v>
      </c>
      <c r="C34" s="14" t="s">
        <v>80</v>
      </c>
      <c r="D34" s="14" t="s">
        <v>81</v>
      </c>
      <c r="E34" s="15">
        <v>78.19</v>
      </c>
      <c r="F34" s="16">
        <f t="shared" si="0"/>
        <v>46.91</v>
      </c>
      <c r="G34" s="17">
        <v>78.33</v>
      </c>
      <c r="H34" s="16">
        <f t="shared" si="1"/>
        <v>31.33</v>
      </c>
      <c r="I34" s="16">
        <f t="shared" si="2"/>
        <v>78.24</v>
      </c>
      <c r="J34" s="20">
        <v>2</v>
      </c>
      <c r="K34" s="21" t="s">
        <v>15</v>
      </c>
    </row>
    <row r="35" s="2" customFormat="1" ht="36" customHeight="1" spans="1:11">
      <c r="A35" s="12">
        <v>33</v>
      </c>
      <c r="B35" s="13" t="s">
        <v>77</v>
      </c>
      <c r="C35" s="14" t="s">
        <v>82</v>
      </c>
      <c r="D35" s="14" t="s">
        <v>83</v>
      </c>
      <c r="E35" s="15">
        <v>75.09</v>
      </c>
      <c r="F35" s="16">
        <f t="shared" si="0"/>
        <v>45.05</v>
      </c>
      <c r="G35" s="17">
        <v>81</v>
      </c>
      <c r="H35" s="16">
        <f t="shared" si="1"/>
        <v>32.4</v>
      </c>
      <c r="I35" s="16">
        <f t="shared" si="2"/>
        <v>77.45</v>
      </c>
      <c r="J35" s="20">
        <v>3</v>
      </c>
      <c r="K35" s="21" t="s">
        <v>15</v>
      </c>
    </row>
    <row r="36" s="2" customFormat="1" ht="36" customHeight="1" spans="1:11">
      <c r="A36" s="12">
        <v>34</v>
      </c>
      <c r="B36" s="13" t="s">
        <v>77</v>
      </c>
      <c r="C36" s="14" t="s">
        <v>84</v>
      </c>
      <c r="D36" s="14" t="s">
        <v>85</v>
      </c>
      <c r="E36" s="15">
        <v>72.2</v>
      </c>
      <c r="F36" s="16">
        <f t="shared" si="0"/>
        <v>43.32</v>
      </c>
      <c r="G36" s="17">
        <v>82.17</v>
      </c>
      <c r="H36" s="16">
        <f t="shared" si="1"/>
        <v>32.87</v>
      </c>
      <c r="I36" s="16">
        <f t="shared" si="2"/>
        <v>76.19</v>
      </c>
      <c r="J36" s="20">
        <v>4</v>
      </c>
      <c r="K36" s="21" t="s">
        <v>15</v>
      </c>
    </row>
    <row r="37" s="2" customFormat="1" ht="36" customHeight="1" spans="1:11">
      <c r="A37" s="12">
        <v>35</v>
      </c>
      <c r="B37" s="13" t="s">
        <v>77</v>
      </c>
      <c r="C37" s="14" t="s">
        <v>86</v>
      </c>
      <c r="D37" s="14" t="s">
        <v>87</v>
      </c>
      <c r="E37" s="15">
        <v>72.51</v>
      </c>
      <c r="F37" s="16">
        <f t="shared" si="0"/>
        <v>43.51</v>
      </c>
      <c r="G37" s="17">
        <v>76.5</v>
      </c>
      <c r="H37" s="16">
        <f t="shared" si="1"/>
        <v>30.6</v>
      </c>
      <c r="I37" s="16">
        <f t="shared" si="2"/>
        <v>74.11</v>
      </c>
      <c r="J37" s="20">
        <v>5</v>
      </c>
      <c r="K37" s="21" t="s">
        <v>15</v>
      </c>
    </row>
    <row r="38" s="2" customFormat="1" ht="36" customHeight="1" spans="1:11">
      <c r="A38" s="12">
        <v>36</v>
      </c>
      <c r="B38" s="13" t="s">
        <v>77</v>
      </c>
      <c r="C38" s="14" t="s">
        <v>88</v>
      </c>
      <c r="D38" s="14" t="s">
        <v>89</v>
      </c>
      <c r="E38" s="15">
        <v>74.31</v>
      </c>
      <c r="F38" s="16">
        <f t="shared" si="0"/>
        <v>44.59</v>
      </c>
      <c r="G38" s="17">
        <v>72.5</v>
      </c>
      <c r="H38" s="16">
        <f t="shared" si="1"/>
        <v>29</v>
      </c>
      <c r="I38" s="16">
        <f t="shared" si="2"/>
        <v>73.59</v>
      </c>
      <c r="J38" s="20">
        <v>6</v>
      </c>
      <c r="K38" s="21" t="s">
        <v>15</v>
      </c>
    </row>
    <row r="39" s="2" customFormat="1" ht="36" customHeight="1" spans="1:11">
      <c r="A39" s="12">
        <v>37</v>
      </c>
      <c r="B39" s="13" t="s">
        <v>77</v>
      </c>
      <c r="C39" s="14" t="s">
        <v>90</v>
      </c>
      <c r="D39" s="14" t="s">
        <v>91</v>
      </c>
      <c r="E39" s="15">
        <v>76.55</v>
      </c>
      <c r="F39" s="16">
        <f t="shared" si="0"/>
        <v>45.93</v>
      </c>
      <c r="G39" s="17">
        <v>67.67</v>
      </c>
      <c r="H39" s="16">
        <f t="shared" si="1"/>
        <v>27.07</v>
      </c>
      <c r="I39" s="16">
        <f t="shared" si="2"/>
        <v>73</v>
      </c>
      <c r="J39" s="20">
        <v>7</v>
      </c>
      <c r="K39" s="21" t="s">
        <v>15</v>
      </c>
    </row>
    <row r="40" s="2" customFormat="1" ht="36" customHeight="1" spans="1:11">
      <c r="A40" s="12">
        <v>38</v>
      </c>
      <c r="B40" s="13" t="s">
        <v>77</v>
      </c>
      <c r="C40" s="14" t="s">
        <v>92</v>
      </c>
      <c r="D40" s="14" t="s">
        <v>93</v>
      </c>
      <c r="E40" s="15">
        <v>68.51</v>
      </c>
      <c r="F40" s="16">
        <f t="shared" si="0"/>
        <v>41.11</v>
      </c>
      <c r="G40" s="17">
        <v>74.5</v>
      </c>
      <c r="H40" s="16">
        <f t="shared" si="1"/>
        <v>29.8</v>
      </c>
      <c r="I40" s="16">
        <f t="shared" si="2"/>
        <v>70.91</v>
      </c>
      <c r="J40" s="20">
        <v>8</v>
      </c>
      <c r="K40" s="21" t="s">
        <v>15</v>
      </c>
    </row>
    <row r="41" s="2" customFormat="1" ht="36" customHeight="1" spans="1:11">
      <c r="A41" s="12">
        <v>39</v>
      </c>
      <c r="B41" s="13" t="s">
        <v>77</v>
      </c>
      <c r="C41" s="14" t="s">
        <v>94</v>
      </c>
      <c r="D41" s="14" t="s">
        <v>95</v>
      </c>
      <c r="E41" s="15">
        <v>76.23</v>
      </c>
      <c r="F41" s="16">
        <f t="shared" si="0"/>
        <v>45.74</v>
      </c>
      <c r="G41" s="17">
        <v>62.67</v>
      </c>
      <c r="H41" s="16">
        <f t="shared" si="1"/>
        <v>25.07</v>
      </c>
      <c r="I41" s="16">
        <f t="shared" si="2"/>
        <v>70.81</v>
      </c>
      <c r="J41" s="20">
        <v>9</v>
      </c>
      <c r="K41" s="21" t="s">
        <v>15</v>
      </c>
    </row>
    <row r="42" s="2" customFormat="1" ht="36" customHeight="1" spans="1:11">
      <c r="A42" s="12">
        <v>40</v>
      </c>
      <c r="B42" s="13" t="s">
        <v>77</v>
      </c>
      <c r="C42" s="14" t="s">
        <v>96</v>
      </c>
      <c r="D42" s="14" t="s">
        <v>97</v>
      </c>
      <c r="E42" s="15">
        <v>72.83</v>
      </c>
      <c r="F42" s="16">
        <f t="shared" si="0"/>
        <v>43.7</v>
      </c>
      <c r="G42" s="17">
        <v>66</v>
      </c>
      <c r="H42" s="16">
        <f t="shared" si="1"/>
        <v>26.4</v>
      </c>
      <c r="I42" s="16">
        <f t="shared" si="2"/>
        <v>70.1</v>
      </c>
      <c r="J42" s="20">
        <v>10</v>
      </c>
      <c r="K42" s="21" t="s">
        <v>15</v>
      </c>
    </row>
    <row r="43" s="2" customFormat="1" ht="36" customHeight="1" spans="1:11">
      <c r="A43" s="12">
        <v>41</v>
      </c>
      <c r="B43" s="13" t="s">
        <v>77</v>
      </c>
      <c r="C43" s="14" t="s">
        <v>98</v>
      </c>
      <c r="D43" s="14" t="s">
        <v>99</v>
      </c>
      <c r="E43" s="15">
        <v>72.52</v>
      </c>
      <c r="F43" s="16">
        <f t="shared" si="0"/>
        <v>43.51</v>
      </c>
      <c r="G43" s="17">
        <v>66.33</v>
      </c>
      <c r="H43" s="16">
        <f t="shared" si="1"/>
        <v>26.53</v>
      </c>
      <c r="I43" s="16">
        <f t="shared" si="2"/>
        <v>70.04</v>
      </c>
      <c r="J43" s="20">
        <v>11</v>
      </c>
      <c r="K43" s="21" t="s">
        <v>15</v>
      </c>
    </row>
    <row r="44" s="2" customFormat="1" ht="36" customHeight="1" spans="1:11">
      <c r="A44" s="12">
        <v>42</v>
      </c>
      <c r="B44" s="13" t="s">
        <v>77</v>
      </c>
      <c r="C44" s="14" t="s">
        <v>100</v>
      </c>
      <c r="D44" s="14" t="s">
        <v>101</v>
      </c>
      <c r="E44" s="15">
        <v>72.82</v>
      </c>
      <c r="F44" s="16">
        <f t="shared" si="0"/>
        <v>43.69</v>
      </c>
      <c r="G44" s="17">
        <v>65.67</v>
      </c>
      <c r="H44" s="16">
        <f t="shared" si="1"/>
        <v>26.27</v>
      </c>
      <c r="I44" s="16">
        <f t="shared" si="2"/>
        <v>69.96</v>
      </c>
      <c r="J44" s="20">
        <v>12</v>
      </c>
      <c r="K44" s="21" t="s">
        <v>15</v>
      </c>
    </row>
    <row r="45" s="2" customFormat="1" ht="36" customHeight="1" spans="1:11">
      <c r="A45" s="12">
        <v>43</v>
      </c>
      <c r="B45" s="13" t="s">
        <v>77</v>
      </c>
      <c r="C45" s="14" t="s">
        <v>102</v>
      </c>
      <c r="D45" s="14" t="s">
        <v>103</v>
      </c>
      <c r="E45" s="15">
        <v>73.45</v>
      </c>
      <c r="F45" s="16">
        <f t="shared" si="0"/>
        <v>44.07</v>
      </c>
      <c r="G45" s="17">
        <v>63.5</v>
      </c>
      <c r="H45" s="16">
        <f t="shared" si="1"/>
        <v>25.4</v>
      </c>
      <c r="I45" s="16">
        <f t="shared" si="2"/>
        <v>69.47</v>
      </c>
      <c r="J45" s="20">
        <v>13</v>
      </c>
      <c r="K45" s="21" t="s">
        <v>36</v>
      </c>
    </row>
    <row r="46" s="2" customFormat="1" ht="36" customHeight="1" spans="1:11">
      <c r="A46" s="12">
        <v>44</v>
      </c>
      <c r="B46" s="13" t="s">
        <v>77</v>
      </c>
      <c r="C46" s="14" t="s">
        <v>104</v>
      </c>
      <c r="D46" s="14" t="s">
        <v>105</v>
      </c>
      <c r="E46" s="15">
        <v>72.2</v>
      </c>
      <c r="F46" s="16">
        <f t="shared" si="0"/>
        <v>43.32</v>
      </c>
      <c r="G46" s="17">
        <v>63.17</v>
      </c>
      <c r="H46" s="16">
        <f t="shared" si="1"/>
        <v>25.27</v>
      </c>
      <c r="I46" s="16">
        <f t="shared" si="2"/>
        <v>68.59</v>
      </c>
      <c r="J46" s="20">
        <v>14</v>
      </c>
      <c r="K46" s="21" t="s">
        <v>15</v>
      </c>
    </row>
    <row r="47" s="2" customFormat="1" ht="36" customHeight="1" spans="1:11">
      <c r="A47" s="12">
        <v>45</v>
      </c>
      <c r="B47" s="13" t="s">
        <v>77</v>
      </c>
      <c r="C47" s="14" t="s">
        <v>106</v>
      </c>
      <c r="D47" s="14" t="s">
        <v>107</v>
      </c>
      <c r="E47" s="15">
        <v>71.91</v>
      </c>
      <c r="F47" s="16">
        <f t="shared" si="0"/>
        <v>43.15</v>
      </c>
      <c r="G47" s="17">
        <v>63.33</v>
      </c>
      <c r="H47" s="16">
        <f t="shared" si="1"/>
        <v>25.33</v>
      </c>
      <c r="I47" s="16">
        <f t="shared" si="2"/>
        <v>68.48</v>
      </c>
      <c r="J47" s="20">
        <v>15</v>
      </c>
      <c r="K47" s="21" t="s">
        <v>15</v>
      </c>
    </row>
    <row r="48" s="2" customFormat="1" ht="36" customHeight="1" spans="1:11">
      <c r="A48" s="12">
        <v>46</v>
      </c>
      <c r="B48" s="13" t="s">
        <v>77</v>
      </c>
      <c r="C48" s="14" t="s">
        <v>108</v>
      </c>
      <c r="D48" s="14" t="s">
        <v>109</v>
      </c>
      <c r="E48" s="15">
        <v>70.35</v>
      </c>
      <c r="F48" s="16">
        <f t="shared" si="0"/>
        <v>42.21</v>
      </c>
      <c r="G48" s="17">
        <v>64.33</v>
      </c>
      <c r="H48" s="16">
        <f t="shared" si="1"/>
        <v>25.73</v>
      </c>
      <c r="I48" s="16">
        <f t="shared" si="2"/>
        <v>67.94</v>
      </c>
      <c r="J48" s="20">
        <v>16</v>
      </c>
      <c r="K48" s="21"/>
    </row>
    <row r="49" s="2" customFormat="1" ht="36" customHeight="1" spans="1:11">
      <c r="A49" s="12">
        <v>47</v>
      </c>
      <c r="B49" s="13" t="s">
        <v>77</v>
      </c>
      <c r="C49" s="14" t="s">
        <v>110</v>
      </c>
      <c r="D49" s="14" t="s">
        <v>111</v>
      </c>
      <c r="E49" s="15">
        <v>68.75</v>
      </c>
      <c r="F49" s="16">
        <f t="shared" si="0"/>
        <v>41.25</v>
      </c>
      <c r="G49" s="17">
        <v>65.5</v>
      </c>
      <c r="H49" s="16">
        <f t="shared" si="1"/>
        <v>26.2</v>
      </c>
      <c r="I49" s="16">
        <f t="shared" si="2"/>
        <v>67.45</v>
      </c>
      <c r="J49" s="20">
        <v>17</v>
      </c>
      <c r="K49" s="21"/>
    </row>
    <row r="50" s="2" customFormat="1" ht="36" customHeight="1" spans="1:11">
      <c r="A50" s="12">
        <v>48</v>
      </c>
      <c r="B50" s="13" t="s">
        <v>77</v>
      </c>
      <c r="C50" s="14" t="s">
        <v>112</v>
      </c>
      <c r="D50" s="14" t="s">
        <v>113</v>
      </c>
      <c r="E50" s="15">
        <v>69.33</v>
      </c>
      <c r="F50" s="16">
        <f t="shared" si="0"/>
        <v>41.6</v>
      </c>
      <c r="G50" s="17">
        <v>56.5</v>
      </c>
      <c r="H50" s="16">
        <f t="shared" si="1"/>
        <v>22.6</v>
      </c>
      <c r="I50" s="16">
        <f t="shared" si="2"/>
        <v>64.2</v>
      </c>
      <c r="J50" s="20"/>
      <c r="K50" s="21" t="s">
        <v>65</v>
      </c>
    </row>
    <row r="51" s="2" customFormat="1" ht="36" customHeight="1" spans="1:11">
      <c r="A51" s="12">
        <v>49</v>
      </c>
      <c r="B51" s="13" t="s">
        <v>77</v>
      </c>
      <c r="C51" s="14" t="s">
        <v>114</v>
      </c>
      <c r="D51" s="14" t="s">
        <v>115</v>
      </c>
      <c r="E51" s="15">
        <v>70.65</v>
      </c>
      <c r="F51" s="16">
        <f t="shared" si="0"/>
        <v>42.39</v>
      </c>
      <c r="G51" s="17">
        <v>53.17</v>
      </c>
      <c r="H51" s="16">
        <f t="shared" si="1"/>
        <v>21.27</v>
      </c>
      <c r="I51" s="16">
        <f t="shared" si="2"/>
        <v>63.66</v>
      </c>
      <c r="J51" s="20"/>
      <c r="K51" s="21" t="s">
        <v>65</v>
      </c>
    </row>
    <row r="52" s="2" customFormat="1" ht="36" customHeight="1" spans="1:11">
      <c r="A52" s="12">
        <v>50</v>
      </c>
      <c r="B52" s="13" t="s">
        <v>77</v>
      </c>
      <c r="C52" s="14" t="s">
        <v>116</v>
      </c>
      <c r="D52" s="14" t="s">
        <v>117</v>
      </c>
      <c r="E52" s="15">
        <v>68.47</v>
      </c>
      <c r="F52" s="16">
        <f t="shared" si="0"/>
        <v>41.08</v>
      </c>
      <c r="G52" s="17">
        <v>0</v>
      </c>
      <c r="H52" s="16">
        <f t="shared" si="1"/>
        <v>0</v>
      </c>
      <c r="I52" s="16">
        <f t="shared" si="2"/>
        <v>41.08</v>
      </c>
      <c r="J52" s="20"/>
      <c r="K52" s="21" t="s">
        <v>118</v>
      </c>
    </row>
    <row r="53" ht="36" customHeight="1" spans="1:11">
      <c r="A53" s="12">
        <v>51</v>
      </c>
      <c r="B53" s="13" t="s">
        <v>119</v>
      </c>
      <c r="C53" s="14" t="s">
        <v>120</v>
      </c>
      <c r="D53" s="14" t="s">
        <v>121</v>
      </c>
      <c r="E53" s="15">
        <v>74.47</v>
      </c>
      <c r="F53" s="16">
        <f t="shared" si="0"/>
        <v>44.68</v>
      </c>
      <c r="G53" s="17">
        <v>69.67</v>
      </c>
      <c r="H53" s="16">
        <f t="shared" si="1"/>
        <v>27.87</v>
      </c>
      <c r="I53" s="16">
        <f t="shared" si="2"/>
        <v>72.55</v>
      </c>
      <c r="J53" s="20">
        <v>1</v>
      </c>
      <c r="K53" s="21" t="s">
        <v>15</v>
      </c>
    </row>
    <row r="54" ht="36" customHeight="1" spans="1:11">
      <c r="A54" s="12">
        <v>52</v>
      </c>
      <c r="B54" s="13" t="s">
        <v>119</v>
      </c>
      <c r="C54" s="14" t="s">
        <v>122</v>
      </c>
      <c r="D54" s="14" t="s">
        <v>123</v>
      </c>
      <c r="E54" s="15">
        <v>77.49</v>
      </c>
      <c r="F54" s="16">
        <f t="shared" si="0"/>
        <v>46.49</v>
      </c>
      <c r="G54" s="17">
        <v>54.67</v>
      </c>
      <c r="H54" s="16">
        <f t="shared" si="1"/>
        <v>21.87</v>
      </c>
      <c r="I54" s="16">
        <f t="shared" si="2"/>
        <v>68.36</v>
      </c>
      <c r="J54" s="20"/>
      <c r="K54" s="21" t="s">
        <v>65</v>
      </c>
    </row>
    <row r="55" ht="36" customHeight="1" spans="1:11">
      <c r="A55" s="12">
        <v>53</v>
      </c>
      <c r="B55" s="13" t="s">
        <v>124</v>
      </c>
      <c r="C55" s="14" t="s">
        <v>125</v>
      </c>
      <c r="D55" s="14" t="s">
        <v>126</v>
      </c>
      <c r="E55" s="15">
        <v>85.01</v>
      </c>
      <c r="F55" s="16">
        <f t="shared" si="0"/>
        <v>51.01</v>
      </c>
      <c r="G55" s="17">
        <v>64.33</v>
      </c>
      <c r="H55" s="16">
        <f t="shared" si="1"/>
        <v>25.73</v>
      </c>
      <c r="I55" s="16">
        <f t="shared" si="2"/>
        <v>76.74</v>
      </c>
      <c r="J55" s="20">
        <v>1</v>
      </c>
      <c r="K55" s="21" t="s">
        <v>36</v>
      </c>
    </row>
    <row r="56" ht="36" customHeight="1" spans="1:11">
      <c r="A56" s="12">
        <v>54</v>
      </c>
      <c r="B56" s="13" t="s">
        <v>124</v>
      </c>
      <c r="C56" s="14" t="s">
        <v>127</v>
      </c>
      <c r="D56" s="14" t="s">
        <v>128</v>
      </c>
      <c r="E56" s="15">
        <v>77.83</v>
      </c>
      <c r="F56" s="16">
        <f t="shared" si="0"/>
        <v>46.7</v>
      </c>
      <c r="G56" s="17">
        <v>69.33</v>
      </c>
      <c r="H56" s="16">
        <f t="shared" si="1"/>
        <v>27.73</v>
      </c>
      <c r="I56" s="16">
        <f t="shared" si="2"/>
        <v>74.43</v>
      </c>
      <c r="J56" s="20">
        <v>2</v>
      </c>
      <c r="K56" s="21" t="s">
        <v>15</v>
      </c>
    </row>
    <row r="57" ht="36" customHeight="1" spans="1:11">
      <c r="A57" s="12">
        <v>55</v>
      </c>
      <c r="B57" s="13" t="s">
        <v>129</v>
      </c>
      <c r="C57" s="14" t="s">
        <v>130</v>
      </c>
      <c r="D57" s="14" t="s">
        <v>131</v>
      </c>
      <c r="E57" s="15">
        <v>74.74</v>
      </c>
      <c r="F57" s="16">
        <f t="shared" si="0"/>
        <v>44.84</v>
      </c>
      <c r="G57" s="17">
        <v>68.67</v>
      </c>
      <c r="H57" s="16">
        <f t="shared" si="1"/>
        <v>27.47</v>
      </c>
      <c r="I57" s="16">
        <f t="shared" si="2"/>
        <v>72.31</v>
      </c>
      <c r="J57" s="20">
        <v>1</v>
      </c>
      <c r="K57" s="21" t="s">
        <v>15</v>
      </c>
    </row>
    <row r="58" ht="36" customHeight="1" spans="1:11">
      <c r="A58" s="12">
        <v>56</v>
      </c>
      <c r="B58" s="13" t="s">
        <v>132</v>
      </c>
      <c r="C58" s="14" t="s">
        <v>133</v>
      </c>
      <c r="D58" s="14" t="s">
        <v>134</v>
      </c>
      <c r="E58" s="15">
        <v>72.43</v>
      </c>
      <c r="F58" s="16">
        <f t="shared" si="0"/>
        <v>43.46</v>
      </c>
      <c r="G58" s="17">
        <v>60.33</v>
      </c>
      <c r="H58" s="16">
        <f t="shared" si="1"/>
        <v>24.13</v>
      </c>
      <c r="I58" s="16">
        <f t="shared" si="2"/>
        <v>67.59</v>
      </c>
      <c r="J58" s="20">
        <v>1</v>
      </c>
      <c r="K58" s="21" t="s">
        <v>36</v>
      </c>
    </row>
    <row r="59" ht="36" customHeight="1" spans="1:11">
      <c r="A59" s="12">
        <v>57</v>
      </c>
      <c r="B59" s="13" t="s">
        <v>132</v>
      </c>
      <c r="C59" s="14" t="s">
        <v>135</v>
      </c>
      <c r="D59" s="14" t="s">
        <v>136</v>
      </c>
      <c r="E59" s="15">
        <v>77.84</v>
      </c>
      <c r="F59" s="16">
        <f t="shared" si="0"/>
        <v>46.7</v>
      </c>
      <c r="G59" s="17">
        <v>52.33</v>
      </c>
      <c r="H59" s="16">
        <f t="shared" si="1"/>
        <v>20.93</v>
      </c>
      <c r="I59" s="16">
        <f t="shared" si="2"/>
        <v>67.63</v>
      </c>
      <c r="J59" s="20"/>
      <c r="K59" s="21" t="s">
        <v>65</v>
      </c>
    </row>
    <row r="60" ht="36" customHeight="1" spans="1:11">
      <c r="A60" s="12">
        <v>58</v>
      </c>
      <c r="B60" s="13" t="s">
        <v>132</v>
      </c>
      <c r="C60" s="14" t="s">
        <v>137</v>
      </c>
      <c r="D60" s="14" t="s">
        <v>138</v>
      </c>
      <c r="E60" s="15">
        <v>73.57</v>
      </c>
      <c r="F60" s="16">
        <f t="shared" si="0"/>
        <v>44.14</v>
      </c>
      <c r="G60" s="17">
        <v>53.67</v>
      </c>
      <c r="H60" s="16">
        <f t="shared" si="1"/>
        <v>21.47</v>
      </c>
      <c r="I60" s="16">
        <f t="shared" si="2"/>
        <v>65.61</v>
      </c>
      <c r="J60" s="20"/>
      <c r="K60" s="21" t="s">
        <v>65</v>
      </c>
    </row>
    <row r="61" ht="36" customHeight="1" spans="1:11">
      <c r="A61" s="12">
        <v>59</v>
      </c>
      <c r="B61" s="13" t="s">
        <v>139</v>
      </c>
      <c r="C61" s="14" t="s">
        <v>140</v>
      </c>
      <c r="D61" s="14" t="s">
        <v>141</v>
      </c>
      <c r="E61" s="15">
        <v>78.43</v>
      </c>
      <c r="F61" s="16">
        <f t="shared" si="0"/>
        <v>47.06</v>
      </c>
      <c r="G61" s="17">
        <v>53.5</v>
      </c>
      <c r="H61" s="16">
        <f t="shared" si="1"/>
        <v>21.4</v>
      </c>
      <c r="I61" s="16">
        <f t="shared" si="2"/>
        <v>68.46</v>
      </c>
      <c r="J61" s="20"/>
      <c r="K61" s="21" t="s">
        <v>65</v>
      </c>
    </row>
    <row r="62" ht="36" customHeight="1" spans="1:11">
      <c r="A62" s="12">
        <v>60</v>
      </c>
      <c r="B62" s="13" t="s">
        <v>142</v>
      </c>
      <c r="C62" s="14" t="s">
        <v>143</v>
      </c>
      <c r="D62" s="14" t="s">
        <v>144</v>
      </c>
      <c r="E62" s="15">
        <v>74.66</v>
      </c>
      <c r="F62" s="16">
        <f t="shared" si="0"/>
        <v>44.8</v>
      </c>
      <c r="G62" s="17">
        <v>60</v>
      </c>
      <c r="H62" s="16">
        <f t="shared" si="1"/>
        <v>24</v>
      </c>
      <c r="I62" s="16">
        <f t="shared" si="2"/>
        <v>68.8</v>
      </c>
      <c r="J62" s="20">
        <v>1</v>
      </c>
      <c r="K62" s="21" t="s">
        <v>15</v>
      </c>
    </row>
    <row r="63" ht="36" customHeight="1" spans="1:11">
      <c r="A63" s="12">
        <v>61</v>
      </c>
      <c r="B63" s="13" t="s">
        <v>145</v>
      </c>
      <c r="C63" s="14" t="s">
        <v>146</v>
      </c>
      <c r="D63" s="14" t="s">
        <v>147</v>
      </c>
      <c r="E63" s="15">
        <v>75.09</v>
      </c>
      <c r="F63" s="16">
        <f t="shared" si="0"/>
        <v>45.05</v>
      </c>
      <c r="G63" s="17">
        <v>0</v>
      </c>
      <c r="H63" s="16">
        <f t="shared" si="1"/>
        <v>0</v>
      </c>
      <c r="I63" s="16">
        <f t="shared" si="2"/>
        <v>45.05</v>
      </c>
      <c r="J63" s="20"/>
      <c r="K63" s="21" t="s">
        <v>65</v>
      </c>
    </row>
    <row r="64" s="3" customFormat="1" ht="36" customHeight="1" spans="1:11">
      <c r="A64" s="12">
        <v>62</v>
      </c>
      <c r="B64" s="13" t="s">
        <v>148</v>
      </c>
      <c r="C64" s="14" t="s">
        <v>149</v>
      </c>
      <c r="D64" s="14" t="s">
        <v>150</v>
      </c>
      <c r="E64" s="15">
        <v>79.76</v>
      </c>
      <c r="F64" s="16">
        <f t="shared" si="0"/>
        <v>47.86</v>
      </c>
      <c r="G64" s="16">
        <v>57.67</v>
      </c>
      <c r="H64" s="16">
        <f t="shared" si="1"/>
        <v>23.07</v>
      </c>
      <c r="I64" s="16">
        <f t="shared" si="2"/>
        <v>70.93</v>
      </c>
      <c r="J64" s="20"/>
      <c r="K64" s="21" t="s">
        <v>65</v>
      </c>
    </row>
    <row r="65" s="3" customFormat="1" ht="36" customHeight="1" spans="1:11">
      <c r="A65" s="12">
        <v>63</v>
      </c>
      <c r="B65" s="13" t="s">
        <v>151</v>
      </c>
      <c r="C65" s="14" t="s">
        <v>152</v>
      </c>
      <c r="D65" s="14" t="s">
        <v>153</v>
      </c>
      <c r="E65" s="15">
        <v>77.49</v>
      </c>
      <c r="F65" s="16">
        <f t="shared" si="0"/>
        <v>46.49</v>
      </c>
      <c r="G65" s="16">
        <v>75</v>
      </c>
      <c r="H65" s="16">
        <f t="shared" si="1"/>
        <v>30</v>
      </c>
      <c r="I65" s="16">
        <f t="shared" si="2"/>
        <v>76.49</v>
      </c>
      <c r="J65" s="20">
        <v>1</v>
      </c>
      <c r="K65" s="21" t="s">
        <v>15</v>
      </c>
    </row>
    <row r="66" s="3" customFormat="1" ht="36" customHeight="1" spans="1:11">
      <c r="A66" s="12">
        <v>64</v>
      </c>
      <c r="B66" s="13" t="s">
        <v>151</v>
      </c>
      <c r="C66" s="14" t="s">
        <v>154</v>
      </c>
      <c r="D66" s="14" t="s">
        <v>155</v>
      </c>
      <c r="E66" s="15">
        <v>79.73</v>
      </c>
      <c r="F66" s="16">
        <f t="shared" si="0"/>
        <v>47.84</v>
      </c>
      <c r="G66" s="16">
        <v>70</v>
      </c>
      <c r="H66" s="16">
        <f t="shared" si="1"/>
        <v>28</v>
      </c>
      <c r="I66" s="16">
        <f t="shared" si="2"/>
        <v>75.84</v>
      </c>
      <c r="J66" s="20">
        <v>2</v>
      </c>
      <c r="K66" s="21" t="s">
        <v>15</v>
      </c>
    </row>
    <row r="67" s="3" customFormat="1" ht="36" customHeight="1" spans="1:11">
      <c r="A67" s="12">
        <v>65</v>
      </c>
      <c r="B67" s="13" t="s">
        <v>151</v>
      </c>
      <c r="C67" s="14" t="s">
        <v>156</v>
      </c>
      <c r="D67" s="14" t="s">
        <v>157</v>
      </c>
      <c r="E67" s="15">
        <v>84.78</v>
      </c>
      <c r="F67" s="16">
        <f t="shared" ref="F67:F86" si="3">E67*0.6</f>
        <v>50.87</v>
      </c>
      <c r="G67" s="16">
        <v>0</v>
      </c>
      <c r="H67" s="16">
        <f t="shared" ref="H67:H86" si="4">G67*0.4</f>
        <v>0</v>
      </c>
      <c r="I67" s="16">
        <f t="shared" ref="I67:I86" si="5">F67+H67</f>
        <v>50.87</v>
      </c>
      <c r="J67" s="20"/>
      <c r="K67" s="21" t="s">
        <v>118</v>
      </c>
    </row>
    <row r="68" s="3" customFormat="1" ht="36" customHeight="1" spans="1:11">
      <c r="A68" s="12">
        <v>66</v>
      </c>
      <c r="B68" s="13" t="s">
        <v>158</v>
      </c>
      <c r="C68" s="14" t="s">
        <v>159</v>
      </c>
      <c r="D68" s="14" t="s">
        <v>160</v>
      </c>
      <c r="E68" s="15">
        <v>72.97</v>
      </c>
      <c r="F68" s="16">
        <f t="shared" si="3"/>
        <v>43.78</v>
      </c>
      <c r="G68" s="16">
        <v>81.67</v>
      </c>
      <c r="H68" s="16">
        <f t="shared" si="4"/>
        <v>32.67</v>
      </c>
      <c r="I68" s="16">
        <f t="shared" si="5"/>
        <v>76.45</v>
      </c>
      <c r="J68" s="20">
        <v>1</v>
      </c>
      <c r="K68" s="21" t="s">
        <v>15</v>
      </c>
    </row>
    <row r="69" s="3" customFormat="1" ht="36" customHeight="1" spans="1:11">
      <c r="A69" s="12">
        <v>67</v>
      </c>
      <c r="B69" s="13" t="s">
        <v>158</v>
      </c>
      <c r="C69" s="14" t="s">
        <v>161</v>
      </c>
      <c r="D69" s="14" t="s">
        <v>162</v>
      </c>
      <c r="E69" s="15">
        <v>71.61</v>
      </c>
      <c r="F69" s="16">
        <f t="shared" si="3"/>
        <v>42.97</v>
      </c>
      <c r="G69" s="16">
        <v>75.33</v>
      </c>
      <c r="H69" s="16">
        <f t="shared" si="4"/>
        <v>30.13</v>
      </c>
      <c r="I69" s="16">
        <f t="shared" si="5"/>
        <v>73.1</v>
      </c>
      <c r="J69" s="20">
        <v>2</v>
      </c>
      <c r="K69" s="21" t="s">
        <v>15</v>
      </c>
    </row>
    <row r="70" s="3" customFormat="1" ht="36" customHeight="1" spans="1:11">
      <c r="A70" s="12">
        <v>68</v>
      </c>
      <c r="B70" s="13" t="s">
        <v>158</v>
      </c>
      <c r="C70" s="14" t="s">
        <v>163</v>
      </c>
      <c r="D70" s="14" t="s">
        <v>164</v>
      </c>
      <c r="E70" s="15">
        <v>80.71</v>
      </c>
      <c r="F70" s="16">
        <f t="shared" si="3"/>
        <v>48.43</v>
      </c>
      <c r="G70" s="16">
        <v>0</v>
      </c>
      <c r="H70" s="16">
        <f t="shared" si="4"/>
        <v>0</v>
      </c>
      <c r="I70" s="16">
        <f t="shared" si="5"/>
        <v>48.43</v>
      </c>
      <c r="J70" s="20"/>
      <c r="K70" s="21" t="s">
        <v>118</v>
      </c>
    </row>
    <row r="71" s="3" customFormat="1" ht="36" customHeight="1" spans="1:11">
      <c r="A71" s="12">
        <v>69</v>
      </c>
      <c r="B71" s="13" t="s">
        <v>158</v>
      </c>
      <c r="C71" s="14" t="s">
        <v>165</v>
      </c>
      <c r="D71" s="14" t="s">
        <v>166</v>
      </c>
      <c r="E71" s="15">
        <v>76</v>
      </c>
      <c r="F71" s="16">
        <f t="shared" si="3"/>
        <v>45.6</v>
      </c>
      <c r="G71" s="16">
        <v>0</v>
      </c>
      <c r="H71" s="16">
        <f t="shared" si="4"/>
        <v>0</v>
      </c>
      <c r="I71" s="16">
        <f t="shared" si="5"/>
        <v>45.6</v>
      </c>
      <c r="J71" s="20"/>
      <c r="K71" s="21" t="s">
        <v>118</v>
      </c>
    </row>
    <row r="72" s="3" customFormat="1" ht="36" customHeight="1" spans="1:11">
      <c r="A72" s="12">
        <v>70</v>
      </c>
      <c r="B72" s="13" t="s">
        <v>167</v>
      </c>
      <c r="C72" s="14" t="s">
        <v>168</v>
      </c>
      <c r="D72" s="14" t="s">
        <v>169</v>
      </c>
      <c r="E72" s="15">
        <v>82.58</v>
      </c>
      <c r="F72" s="16">
        <f t="shared" si="3"/>
        <v>49.55</v>
      </c>
      <c r="G72" s="16">
        <v>65.67</v>
      </c>
      <c r="H72" s="16">
        <f t="shared" si="4"/>
        <v>26.27</v>
      </c>
      <c r="I72" s="16">
        <f t="shared" si="5"/>
        <v>75.82</v>
      </c>
      <c r="J72" s="20">
        <v>1</v>
      </c>
      <c r="K72" s="21" t="s">
        <v>15</v>
      </c>
    </row>
    <row r="73" s="3" customFormat="1" ht="36" customHeight="1" spans="1:11">
      <c r="A73" s="12">
        <v>71</v>
      </c>
      <c r="B73" s="13" t="s">
        <v>167</v>
      </c>
      <c r="C73" s="14" t="s">
        <v>170</v>
      </c>
      <c r="D73" s="14" t="s">
        <v>171</v>
      </c>
      <c r="E73" s="15">
        <v>81.32</v>
      </c>
      <c r="F73" s="16">
        <f t="shared" si="3"/>
        <v>48.79</v>
      </c>
      <c r="G73" s="16">
        <v>66.33</v>
      </c>
      <c r="H73" s="16">
        <f t="shared" si="4"/>
        <v>26.53</v>
      </c>
      <c r="I73" s="16">
        <f t="shared" si="5"/>
        <v>75.32</v>
      </c>
      <c r="J73" s="20">
        <v>2</v>
      </c>
      <c r="K73" s="21" t="s">
        <v>15</v>
      </c>
    </row>
    <row r="74" s="3" customFormat="1" ht="36" customHeight="1" spans="1:11">
      <c r="A74" s="12">
        <v>72</v>
      </c>
      <c r="B74" s="13" t="s">
        <v>167</v>
      </c>
      <c r="C74" s="14" t="s">
        <v>172</v>
      </c>
      <c r="D74" s="14" t="s">
        <v>173</v>
      </c>
      <c r="E74" s="15">
        <v>77.55</v>
      </c>
      <c r="F74" s="16">
        <f t="shared" si="3"/>
        <v>46.53</v>
      </c>
      <c r="G74" s="16">
        <v>71.83</v>
      </c>
      <c r="H74" s="16">
        <f t="shared" si="4"/>
        <v>28.73</v>
      </c>
      <c r="I74" s="16">
        <f t="shared" si="5"/>
        <v>75.26</v>
      </c>
      <c r="J74" s="20">
        <v>3</v>
      </c>
      <c r="K74" s="21" t="s">
        <v>15</v>
      </c>
    </row>
    <row r="75" s="3" customFormat="1" ht="36" customHeight="1" spans="1:11">
      <c r="A75" s="12">
        <v>73</v>
      </c>
      <c r="B75" s="13" t="s">
        <v>167</v>
      </c>
      <c r="C75" s="14" t="s">
        <v>174</v>
      </c>
      <c r="D75" s="14" t="s">
        <v>175</v>
      </c>
      <c r="E75" s="15">
        <v>78.61</v>
      </c>
      <c r="F75" s="16">
        <f t="shared" si="3"/>
        <v>47.17</v>
      </c>
      <c r="G75" s="16">
        <v>63.33</v>
      </c>
      <c r="H75" s="16">
        <f t="shared" si="4"/>
        <v>25.33</v>
      </c>
      <c r="I75" s="16">
        <f t="shared" si="5"/>
        <v>72.5</v>
      </c>
      <c r="J75" s="20">
        <v>4</v>
      </c>
      <c r="K75" s="21" t="s">
        <v>15</v>
      </c>
    </row>
    <row r="76" s="3" customFormat="1" ht="36" customHeight="1" spans="1:11">
      <c r="A76" s="12">
        <v>74</v>
      </c>
      <c r="B76" s="13" t="s">
        <v>167</v>
      </c>
      <c r="C76" s="14" t="s">
        <v>176</v>
      </c>
      <c r="D76" s="14" t="s">
        <v>177</v>
      </c>
      <c r="E76" s="15">
        <v>81.09</v>
      </c>
      <c r="F76" s="16">
        <f t="shared" si="3"/>
        <v>48.65</v>
      </c>
      <c r="G76" s="16">
        <v>57</v>
      </c>
      <c r="H76" s="16">
        <f t="shared" si="4"/>
        <v>22.8</v>
      </c>
      <c r="I76" s="16">
        <f t="shared" si="5"/>
        <v>71.45</v>
      </c>
      <c r="J76" s="20"/>
      <c r="K76" s="21" t="s">
        <v>65</v>
      </c>
    </row>
    <row r="77" s="3" customFormat="1" ht="36" customHeight="1" spans="1:11">
      <c r="A77" s="12">
        <v>75</v>
      </c>
      <c r="B77" s="13" t="s">
        <v>167</v>
      </c>
      <c r="C77" s="14" t="s">
        <v>178</v>
      </c>
      <c r="D77" s="14" t="s">
        <v>179</v>
      </c>
      <c r="E77" s="15">
        <v>81.12</v>
      </c>
      <c r="F77" s="16">
        <f t="shared" si="3"/>
        <v>48.67</v>
      </c>
      <c r="G77" s="16">
        <v>54.67</v>
      </c>
      <c r="H77" s="16">
        <f t="shared" si="4"/>
        <v>21.87</v>
      </c>
      <c r="I77" s="16">
        <f t="shared" si="5"/>
        <v>70.54</v>
      </c>
      <c r="J77" s="20"/>
      <c r="K77" s="21" t="s">
        <v>65</v>
      </c>
    </row>
    <row r="78" s="3" customFormat="1" ht="36" customHeight="1" spans="1:11">
      <c r="A78" s="12">
        <v>76</v>
      </c>
      <c r="B78" s="13" t="s">
        <v>167</v>
      </c>
      <c r="C78" s="14" t="s">
        <v>180</v>
      </c>
      <c r="D78" s="14" t="s">
        <v>181</v>
      </c>
      <c r="E78" s="15">
        <v>77.28</v>
      </c>
      <c r="F78" s="16">
        <f t="shared" si="3"/>
        <v>46.37</v>
      </c>
      <c r="G78" s="16">
        <v>42</v>
      </c>
      <c r="H78" s="16">
        <f t="shared" si="4"/>
        <v>16.8</v>
      </c>
      <c r="I78" s="16">
        <f t="shared" si="5"/>
        <v>63.17</v>
      </c>
      <c r="J78" s="20"/>
      <c r="K78" s="21" t="s">
        <v>65</v>
      </c>
    </row>
    <row r="79" s="3" customFormat="1" ht="36" customHeight="1" spans="1:11">
      <c r="A79" s="12">
        <v>77</v>
      </c>
      <c r="B79" s="13" t="s">
        <v>167</v>
      </c>
      <c r="C79" s="14" t="s">
        <v>182</v>
      </c>
      <c r="D79" s="14" t="s">
        <v>183</v>
      </c>
      <c r="E79" s="15">
        <v>74.53</v>
      </c>
      <c r="F79" s="16">
        <f t="shared" si="3"/>
        <v>44.72</v>
      </c>
      <c r="G79" s="16">
        <v>0</v>
      </c>
      <c r="H79" s="16">
        <f t="shared" si="4"/>
        <v>0</v>
      </c>
      <c r="I79" s="16">
        <f t="shared" si="5"/>
        <v>44.72</v>
      </c>
      <c r="J79" s="20"/>
      <c r="K79" s="21" t="s">
        <v>118</v>
      </c>
    </row>
    <row r="80" s="3" customFormat="1" ht="36" customHeight="1" spans="1:11">
      <c r="A80" s="12">
        <v>78</v>
      </c>
      <c r="B80" s="13" t="s">
        <v>184</v>
      </c>
      <c r="C80" s="14" t="s">
        <v>185</v>
      </c>
      <c r="D80" s="14" t="s">
        <v>186</v>
      </c>
      <c r="E80" s="15">
        <v>78.51</v>
      </c>
      <c r="F80" s="16">
        <f t="shared" si="3"/>
        <v>47.11</v>
      </c>
      <c r="G80" s="16">
        <v>63.33</v>
      </c>
      <c r="H80" s="16">
        <f t="shared" si="4"/>
        <v>25.33</v>
      </c>
      <c r="I80" s="16">
        <f t="shared" si="5"/>
        <v>72.44</v>
      </c>
      <c r="J80" s="20">
        <v>1</v>
      </c>
      <c r="K80" s="21" t="s">
        <v>36</v>
      </c>
    </row>
    <row r="81" s="3" customFormat="1" ht="36" customHeight="1" spans="1:11">
      <c r="A81" s="12">
        <v>79</v>
      </c>
      <c r="B81" s="13" t="s">
        <v>184</v>
      </c>
      <c r="C81" s="14" t="s">
        <v>187</v>
      </c>
      <c r="D81" s="14" t="s">
        <v>188</v>
      </c>
      <c r="E81" s="15">
        <v>77.6</v>
      </c>
      <c r="F81" s="16">
        <f t="shared" si="3"/>
        <v>46.56</v>
      </c>
      <c r="G81" s="16">
        <v>63.67</v>
      </c>
      <c r="H81" s="16">
        <f t="shared" si="4"/>
        <v>25.47</v>
      </c>
      <c r="I81" s="16">
        <f t="shared" si="5"/>
        <v>72.03</v>
      </c>
      <c r="J81" s="20">
        <v>2</v>
      </c>
      <c r="K81" s="21" t="s">
        <v>15</v>
      </c>
    </row>
    <row r="82" s="3" customFormat="1" ht="36" customHeight="1" spans="1:11">
      <c r="A82" s="12">
        <v>80</v>
      </c>
      <c r="B82" s="13" t="s">
        <v>184</v>
      </c>
      <c r="C82" s="14" t="s">
        <v>189</v>
      </c>
      <c r="D82" s="14" t="s">
        <v>190</v>
      </c>
      <c r="E82" s="15">
        <v>72.83</v>
      </c>
      <c r="F82" s="16">
        <f t="shared" si="3"/>
        <v>43.7</v>
      </c>
      <c r="G82" s="16">
        <v>70.17</v>
      </c>
      <c r="H82" s="16">
        <f t="shared" si="4"/>
        <v>28.07</v>
      </c>
      <c r="I82" s="16">
        <f t="shared" si="5"/>
        <v>71.77</v>
      </c>
      <c r="J82" s="20">
        <v>3</v>
      </c>
      <c r="K82" s="21" t="s">
        <v>15</v>
      </c>
    </row>
    <row r="83" s="3" customFormat="1" ht="36" customHeight="1" spans="1:11">
      <c r="A83" s="12">
        <v>81</v>
      </c>
      <c r="B83" s="13" t="s">
        <v>184</v>
      </c>
      <c r="C83" s="14" t="s">
        <v>191</v>
      </c>
      <c r="D83" s="14" t="s">
        <v>192</v>
      </c>
      <c r="E83" s="15">
        <v>76.63</v>
      </c>
      <c r="F83" s="16">
        <f t="shared" si="3"/>
        <v>45.98</v>
      </c>
      <c r="G83" s="16">
        <v>57.67</v>
      </c>
      <c r="H83" s="16">
        <f t="shared" si="4"/>
        <v>23.07</v>
      </c>
      <c r="I83" s="16">
        <f t="shared" si="5"/>
        <v>69.05</v>
      </c>
      <c r="J83" s="20"/>
      <c r="K83" s="21" t="s">
        <v>65</v>
      </c>
    </row>
    <row r="84" s="3" customFormat="1" ht="36" customHeight="1" spans="1:11">
      <c r="A84" s="12">
        <v>82</v>
      </c>
      <c r="B84" s="13" t="s">
        <v>193</v>
      </c>
      <c r="C84" s="14" t="s">
        <v>194</v>
      </c>
      <c r="D84" s="14" t="s">
        <v>195</v>
      </c>
      <c r="E84" s="15">
        <v>85.06</v>
      </c>
      <c r="F84" s="16">
        <f t="shared" si="3"/>
        <v>51.04</v>
      </c>
      <c r="G84" s="16">
        <v>67.5</v>
      </c>
      <c r="H84" s="16">
        <f t="shared" si="4"/>
        <v>27</v>
      </c>
      <c r="I84" s="16">
        <f t="shared" si="5"/>
        <v>78.04</v>
      </c>
      <c r="J84" s="20">
        <v>1</v>
      </c>
      <c r="K84" s="21" t="s">
        <v>15</v>
      </c>
    </row>
    <row r="85" s="3" customFormat="1" ht="36" customHeight="1" spans="1:11">
      <c r="A85" s="12">
        <v>83</v>
      </c>
      <c r="B85" s="13" t="s">
        <v>193</v>
      </c>
      <c r="C85" s="14" t="s">
        <v>196</v>
      </c>
      <c r="D85" s="14" t="s">
        <v>197</v>
      </c>
      <c r="E85" s="15">
        <v>81.65</v>
      </c>
      <c r="F85" s="16">
        <f t="shared" si="3"/>
        <v>48.99</v>
      </c>
      <c r="G85" s="16">
        <v>53.33</v>
      </c>
      <c r="H85" s="16">
        <f t="shared" si="4"/>
        <v>21.33</v>
      </c>
      <c r="I85" s="16">
        <f t="shared" si="5"/>
        <v>70.32</v>
      </c>
      <c r="J85" s="20"/>
      <c r="K85" s="21" t="s">
        <v>65</v>
      </c>
    </row>
    <row r="86" s="3" customFormat="1" ht="36" customHeight="1" spans="1:11">
      <c r="A86" s="12">
        <v>84</v>
      </c>
      <c r="B86" s="13" t="s">
        <v>193</v>
      </c>
      <c r="C86" s="14" t="s">
        <v>198</v>
      </c>
      <c r="D86" s="14" t="s">
        <v>199</v>
      </c>
      <c r="E86" s="15">
        <v>75.02</v>
      </c>
      <c r="F86" s="16">
        <f t="shared" si="3"/>
        <v>45.01</v>
      </c>
      <c r="G86" s="16">
        <v>53</v>
      </c>
      <c r="H86" s="16">
        <f t="shared" si="4"/>
        <v>21.2</v>
      </c>
      <c r="I86" s="16">
        <f t="shared" si="5"/>
        <v>66.21</v>
      </c>
      <c r="J86" s="20"/>
      <c r="K86" s="21" t="s">
        <v>65</v>
      </c>
    </row>
  </sheetData>
  <sheetProtection algorithmName="SHA-512" hashValue="HgHcHuo/Q++/YctWdGc4kH56njwK9LEl8DQM2PnhMupge0UEuTVxM/d81CEbouTUWtH8bxEyTj+Wqh9O87MC+A==" saltValue="0i+dZAzUadcX3rYrBkKl3Q==" spinCount="100000" sheet="1" objects="1"/>
  <autoFilter xmlns:etc="http://www.wps.cn/officeDocument/2017/etCustomData" ref="A2:K86" etc:filterBottomFollowUsedRange="0">
    <extLst/>
  </autoFilter>
  <mergeCells count="1">
    <mergeCell ref="A1:K1"/>
  </mergeCells>
  <printOptions horizontalCentered="1"/>
  <pageMargins left="0.0388888888888889" right="0.0388888888888889" top="0.275" bottom="0.196527777777778" header="0.196527777777778" footer="0.0784722222222222"/>
  <pageSetup paperSize="9" scale="95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丁xx</cp:lastModifiedBy>
  <dcterms:created xsi:type="dcterms:W3CDTF">2025-06-18T09:00:00Z</dcterms:created>
  <dcterms:modified xsi:type="dcterms:W3CDTF">2025-06-20T01:43:56Z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93F0799F8022482BBF7559B907BB45ED_13</vt:lpwstr>
  </property>
  <property fmtid="{D5CDD505-2E9C-101B-9397-08002B2CF9AE}" pid="3" name="KSOProductBuildVer">
    <vt:lpwstr>2052-12.1.0.21171</vt:lpwstr>
  </property>
</Properties>
</file>