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<sst xmlns="http://schemas.openxmlformats.org/spreadsheetml/2006/main" count="75" uniqueCount="60">
  <si>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万宁市2025年赴高校招聘医疗卫生专业技术人才（江西中医药大学考点）综合成绩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</si>
  <si>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</si>
  <si>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</si>
  <si>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</si>
  <si>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</si>
  <si>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</si>
  <si>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</si>
  <si>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</si>
  <si>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面试成绩*60%</t>
  </si>
  <si>
    <t>综合成绩</t>
  </si>
  <si>
    <t>排名</t>
  </si>
  <si>
    <t>备注</t>
  </si>
  <si>
    <t>0107-外科医师（万宁市人民医院/市医院驻看守所和戒毒所）</t>
  </si>
  <si>
    <t>202506220101</t>
  </si>
  <si>
    <t>莫雨漫</t>
  </si>
  <si>
    <t>入围</t>
  </si>
  <si>
    <t>0114-影像医师（万宁市人民医院）</t>
  </si>
  <si>
    <t>202506220105</t>
  </si>
  <si>
    <t>纪文静</t>
  </si>
  <si>
    <t xml:space="preserve">  </t>
  </si>
  <si>
    <t>0121-中医师（万宁市妇幼保健院）</t>
  </si>
  <si>
    <t>202506220111</t>
  </si>
  <si>
    <t>邱录盛</t>
  </si>
  <si>
    <t>202506220108</t>
  </si>
  <si>
    <t>邓丝薇</t>
  </si>
  <si>
    <t>202506220113</t>
  </si>
  <si>
    <t>余淋</t>
  </si>
  <si>
    <t>0127-放射技师（（万宁市医共体各分院）</t>
  </si>
  <si>
    <t>202506220154</t>
  </si>
  <si>
    <t>谌娜</t>
  </si>
  <si>
    <t>0128-放射技师（（万宁市医共体各分院）</t>
  </si>
  <si>
    <t>202506220146</t>
  </si>
  <si>
    <t>郑琴</t>
  </si>
  <si>
    <t>放弃</t>
  </si>
  <si>
    <t>0129-放射技师（（万宁市医共体各分院）</t>
  </si>
  <si>
    <t>202506220128</t>
  </si>
  <si>
    <t>温奕秋</t>
  </si>
  <si>
    <t>0130-放射技师（（万宁市医共体各分院）</t>
  </si>
  <si>
    <t>202506220147</t>
  </si>
  <si>
    <t>熊婉婷</t>
  </si>
  <si>
    <t>0131-放射技师（（万宁市医共体各分院）</t>
  </si>
  <si>
    <t>202506220131</t>
  </si>
  <si>
    <t>李啸</t>
  </si>
  <si>
    <t>递补</t>
  </si>
  <si>
    <t>202506220132</t>
  </si>
  <si>
    <t>梁韦盼</t>
  </si>
  <si>
    <t>面试不合格</t>
  </si>
  <si>
    <t>0128-中医师（万宁市中医院）</t>
  </si>
  <si>
    <t>202506220115</t>
  </si>
  <si>
    <t>刘海珍</t>
  </si>
  <si>
    <t>面试缺考</t>
  </si>
  <si>
    <t>202506220114</t>
  </si>
  <si>
    <t>袁宇辉</t>
  </si>
  <si>
    <t>0129-针灸推拿医师（万宁市中医院/万宁市医共体北大分院）</t>
  </si>
  <si>
    <t>202506220127</t>
  </si>
  <si>
    <t>王欣榆</t>
  </si>
  <si>
    <t>202506220119</t>
  </si>
  <si>
    <t>程伟康</t>
  </si>
  <si>
    <t>202506220126</t>
  </si>
  <si>
    <t>陈薇薇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</si>
</sst>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A1" sqref="A1:K1"/>
    </sheetView>
  </sheetViews>
  <sheetFormatPr defaultColWidth="9" defaultRowHeight="13.5"/>
  <cols>
    <col min="1" max="1" width="9" style="3"/>
    <col min="2" max="2" width="38.375" style="3" customWidth="1"/>
    <col min="3" max="3" width="20.875" style="3" customWidth="1"/>
    <col min="4" max="7" width="17.625" style="3" customWidth="1"/>
    <col min="8" max="8" width="22.5" style="3" customWidth="1"/>
    <col min="9" max="10" width="18.875" style="3" customWidth="1"/>
    <col min="11" max="11" width="20" style="3" customWidth="1"/>
    <col min="12" max="14" width="9" style="3"/>
    <col min="15" max="16384" width="9" style="1"/>
  </cols>
  <sheetData>
    <row r="1" s="1" customFormat="1" ht="7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</row>
    <row r="2" s="1" customFormat="1" ht="45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"/>
      <c r="M2" s="3"/>
      <c r="N2" s="3"/>
    </row>
    <row r="3" s="1" customFormat="1" ht="45" customHeight="1" spans="1:14">
      <c r="A3" s="5">
        <v>1</v>
      </c>
      <c r="B3" s="6" t="s">
        <v>12</v>
      </c>
      <c r="C3" s="5" t="s">
        <v>13</v>
      </c>
      <c r="D3" s="5" t="s">
        <v>14</v>
      </c>
      <c r="E3" s="7">
        <v>56.35</v>
      </c>
      <c r="F3" s="7">
        <f t="shared" ref="F3:F18" si="0">E3*60%</f>
        <v>33.81</v>
      </c>
      <c r="G3" s="7">
        <v>80</v>
      </c>
      <c r="H3" s="7">
        <f t="shared" ref="H3:H18" si="1">G3*40%</f>
        <v>32</v>
      </c>
      <c r="I3" s="7">
        <f t="shared" ref="I3:I18" si="2">F3+H3</f>
        <v>65.81</v>
      </c>
      <c r="J3" s="11">
        <v>1</v>
      </c>
      <c r="K3" s="5" t="s">
        <v>15</v>
      </c>
      <c r="L3" s="3"/>
      <c r="M3" s="3"/>
      <c r="N3" s="3"/>
    </row>
    <row r="4" s="1" customFormat="1" ht="45" customHeight="1" spans="1:14">
      <c r="A4" s="5">
        <v>2</v>
      </c>
      <c r="B4" s="6" t="s">
        <v>16</v>
      </c>
      <c r="C4" s="5" t="s">
        <v>17</v>
      </c>
      <c r="D4" s="5" t="s">
        <v>18</v>
      </c>
      <c r="E4" s="7">
        <v>67.53</v>
      </c>
      <c r="F4" s="7">
        <f t="shared" si="0"/>
        <v>40.518</v>
      </c>
      <c r="G4" s="7">
        <v>69.33</v>
      </c>
      <c r="H4" s="7">
        <f t="shared" si="1"/>
        <v>27.732</v>
      </c>
      <c r="I4" s="7">
        <f t="shared" si="2"/>
        <v>68.25</v>
      </c>
      <c r="J4" s="11">
        <v>1</v>
      </c>
      <c r="K4" s="5" t="s">
        <v>15</v>
      </c>
      <c r="L4" s="3"/>
      <c r="M4" s="3" t="s">
        <v>19</v>
      </c>
      <c r="N4" s="3"/>
    </row>
    <row r="5" s="1" customFormat="1" ht="45" customHeight="1" spans="1:14">
      <c r="A5" s="5">
        <v>3</v>
      </c>
      <c r="B5" s="14" t="s">
        <v>20</v>
      </c>
      <c r="C5" s="5" t="s">
        <v>21</v>
      </c>
      <c r="D5" s="5" t="s">
        <v>22</v>
      </c>
      <c r="E5" s="7">
        <v>85.17</v>
      </c>
      <c r="F5" s="7">
        <f t="shared" si="0"/>
        <v>51.102</v>
      </c>
      <c r="G5" s="7">
        <v>76.67</v>
      </c>
      <c r="H5" s="7">
        <f t="shared" si="1"/>
        <v>30.668</v>
      </c>
      <c r="I5" s="7">
        <f t="shared" si="2"/>
        <v>81.77</v>
      </c>
      <c r="J5" s="11">
        <v>1</v>
      </c>
      <c r="K5" s="5" t="s">
        <v>15</v>
      </c>
      <c r="L5" s="3"/>
      <c r="M5" s="3"/>
      <c r="N5" s="3"/>
    </row>
    <row r="6" s="1" customFormat="1" ht="45" customHeight="1" spans="1:14">
      <c r="A6" s="5">
        <v>4</v>
      </c>
      <c r="B6" s="14" t="s">
        <v>20</v>
      </c>
      <c r="C6" s="5" t="s">
        <v>23</v>
      </c>
      <c r="D6" s="5" t="s">
        <v>24</v>
      </c>
      <c r="E6" s="7">
        <v>80.18</v>
      </c>
      <c r="F6" s="7">
        <f t="shared" si="0"/>
        <v>48.108</v>
      </c>
      <c r="G6" s="7">
        <v>76.33</v>
      </c>
      <c r="H6" s="7">
        <f t="shared" si="1"/>
        <v>30.532</v>
      </c>
      <c r="I6" s="7">
        <f t="shared" si="2"/>
        <v>78.64</v>
      </c>
      <c r="J6" s="11">
        <v>2</v>
      </c>
      <c r="K6" s="5"/>
      <c r="L6" s="3"/>
      <c r="M6" s="3"/>
      <c r="N6" s="3"/>
    </row>
    <row r="7" s="1" customFormat="1" ht="45" customHeight="1" spans="1:14">
      <c r="A7" s="5">
        <v>5</v>
      </c>
      <c r="B7" s="14" t="s">
        <v>20</v>
      </c>
      <c r="C7" s="5" t="s">
        <v>25</v>
      </c>
      <c r="D7" s="5" t="s">
        <v>26</v>
      </c>
      <c r="E7" s="7">
        <v>82.54</v>
      </c>
      <c r="F7" s="7">
        <f t="shared" si="0"/>
        <v>49.524</v>
      </c>
      <c r="G7" s="7">
        <v>61.67</v>
      </c>
      <c r="H7" s="7">
        <f t="shared" si="1"/>
        <v>24.668</v>
      </c>
      <c r="I7" s="7">
        <f t="shared" si="2"/>
        <v>74.192</v>
      </c>
      <c r="J7" s="11">
        <v>3</v>
      </c>
      <c r="K7" s="5"/>
      <c r="L7" s="3"/>
      <c r="M7" s="3"/>
      <c r="N7" s="3"/>
    </row>
    <row r="8" s="1" customFormat="1" ht="45" customHeight="1" spans="1:14">
      <c r="A8" s="5">
        <v>6</v>
      </c>
      <c r="B8" s="6" t="s">
        <v>27</v>
      </c>
      <c r="C8" s="5" t="s">
        <v>28</v>
      </c>
      <c r="D8" s="5" t="s">
        <v>29</v>
      </c>
      <c r="E8" s="7">
        <v>80.98</v>
      </c>
      <c r="F8" s="7">
        <f t="shared" si="0"/>
        <v>48.588</v>
      </c>
      <c r="G8" s="7">
        <v>84</v>
      </c>
      <c r="H8" s="7">
        <f t="shared" si="1"/>
        <v>33.6</v>
      </c>
      <c r="I8" s="7">
        <f t="shared" si="2"/>
        <v>82.188</v>
      </c>
      <c r="J8" s="11">
        <v>1</v>
      </c>
      <c r="K8" s="5" t="s">
        <v>15</v>
      </c>
      <c r="L8" s="3"/>
      <c r="M8" s="3"/>
      <c r="N8" s="3"/>
    </row>
    <row r="9" s="1" customFormat="1" ht="45" customHeight="1" spans="1:14">
      <c r="A9" s="5">
        <v>7</v>
      </c>
      <c r="B9" s="6" t="s">
        <v>30</v>
      </c>
      <c r="C9" s="5" t="s">
        <v>31</v>
      </c>
      <c r="D9" s="5" t="s">
        <v>32</v>
      </c>
      <c r="E9" s="7">
        <v>80.03</v>
      </c>
      <c r="F9" s="7">
        <f t="shared" si="0"/>
        <v>48.018</v>
      </c>
      <c r="G9" s="7">
        <v>74.67</v>
      </c>
      <c r="H9" s="7">
        <f t="shared" si="1"/>
        <v>29.868</v>
      </c>
      <c r="I9" s="7">
        <f t="shared" si="2"/>
        <v>77.886</v>
      </c>
      <c r="J9" s="11">
        <v>2</v>
      </c>
      <c r="K9" s="5" t="s">
        <v>33</v>
      </c>
      <c r="L9" s="3"/>
      <c r="M9" s="3"/>
      <c r="N9" s="3"/>
    </row>
    <row r="10" s="1" customFormat="1" ht="45" customHeight="1" spans="1:14">
      <c r="A10" s="5">
        <v>8</v>
      </c>
      <c r="B10" s="6" t="s">
        <v>34</v>
      </c>
      <c r="C10" s="5" t="s">
        <v>35</v>
      </c>
      <c r="D10" s="5" t="s">
        <v>36</v>
      </c>
      <c r="E10" s="7">
        <v>84.7</v>
      </c>
      <c r="F10" s="7">
        <f t="shared" si="0"/>
        <v>50.82</v>
      </c>
      <c r="G10" s="7">
        <v>66</v>
      </c>
      <c r="H10" s="7">
        <f t="shared" si="1"/>
        <v>26.4</v>
      </c>
      <c r="I10" s="7">
        <f t="shared" si="2"/>
        <v>77.22</v>
      </c>
      <c r="J10" s="11">
        <v>3</v>
      </c>
      <c r="K10" s="5" t="s">
        <v>33</v>
      </c>
      <c r="L10" s="3"/>
      <c r="M10" s="3"/>
      <c r="N10" s="3"/>
    </row>
    <row r="11" s="1" customFormat="1" ht="45" customHeight="1" spans="1:14">
      <c r="A11" s="5">
        <v>9</v>
      </c>
      <c r="B11" s="6" t="s">
        <v>37</v>
      </c>
      <c r="C11" s="5" t="s">
        <v>38</v>
      </c>
      <c r="D11" s="5" t="s">
        <v>39</v>
      </c>
      <c r="E11" s="7">
        <v>80.42</v>
      </c>
      <c r="F11" s="7">
        <f t="shared" si="0"/>
        <v>48.252</v>
      </c>
      <c r="G11" s="7">
        <v>69</v>
      </c>
      <c r="H11" s="7">
        <f t="shared" si="1"/>
        <v>27.6</v>
      </c>
      <c r="I11" s="7">
        <f t="shared" si="2"/>
        <v>75.852</v>
      </c>
      <c r="J11" s="11">
        <v>4</v>
      </c>
      <c r="K11" s="5" t="s">
        <v>33</v>
      </c>
      <c r="L11" s="3"/>
      <c r="M11" s="3"/>
      <c r="N11" s="3"/>
    </row>
    <row r="12" s="2" customFormat="1" ht="45" customHeight="1" spans="1:14">
      <c r="A12" s="8">
        <v>10</v>
      </c>
      <c r="B12" s="9" t="s">
        <v>40</v>
      </c>
      <c r="C12" s="8" t="s">
        <v>41</v>
      </c>
      <c r="D12" s="8" t="s">
        <v>42</v>
      </c>
      <c r="E12" s="10">
        <v>82.19</v>
      </c>
      <c r="F12" s="10">
        <f t="shared" si="0"/>
        <v>49.314</v>
      </c>
      <c r="G12" s="10">
        <v>62.67</v>
      </c>
      <c r="H12" s="10">
        <f t="shared" si="1"/>
        <v>25.068</v>
      </c>
      <c r="I12" s="10">
        <f t="shared" si="2"/>
        <v>74.382</v>
      </c>
      <c r="J12" s="12">
        <v>5</v>
      </c>
      <c r="K12" s="8" t="s">
        <v>43</v>
      </c>
      <c r="L12" s="13"/>
      <c r="M12" s="13"/>
      <c r="N12" s="13"/>
    </row>
    <row r="13" s="1" customFormat="1" ht="45" customHeight="1" spans="1:14">
      <c r="A13" s="5">
        <v>11</v>
      </c>
      <c r="B13" s="6" t="s">
        <v>27</v>
      </c>
      <c r="C13" s="5" t="s">
        <v>44</v>
      </c>
      <c r="D13" s="5" t="s">
        <v>45</v>
      </c>
      <c r="E13" s="7">
        <v>79.72</v>
      </c>
      <c r="F13" s="7">
        <f t="shared" si="0"/>
        <v>47.832</v>
      </c>
      <c r="G13" s="7">
        <v>55.67</v>
      </c>
      <c r="H13" s="7">
        <f t="shared" si="1"/>
        <v>22.268</v>
      </c>
      <c r="I13" s="7">
        <f t="shared" si="2"/>
        <v>70.1</v>
      </c>
      <c r="J13" s="11"/>
      <c r="K13" s="5" t="s">
        <v>46</v>
      </c>
      <c r="L13" s="3"/>
      <c r="M13" s="3"/>
      <c r="N13" s="3"/>
    </row>
    <row r="14" s="1" customFormat="1" ht="45" customHeight="1" spans="1:14">
      <c r="A14" s="5">
        <v>12</v>
      </c>
      <c r="B14" s="6" t="s">
        <v>47</v>
      </c>
      <c r="C14" s="5" t="s">
        <v>48</v>
      </c>
      <c r="D14" s="5" t="s">
        <v>49</v>
      </c>
      <c r="E14" s="7">
        <v>85.01</v>
      </c>
      <c r="F14" s="7">
        <f t="shared" si="0"/>
        <v>51.006</v>
      </c>
      <c r="G14" s="7">
        <v>0</v>
      </c>
      <c r="H14" s="7">
        <f t="shared" si="1"/>
        <v>0</v>
      </c>
      <c r="I14" s="7">
        <f t="shared" si="2"/>
        <v>51.006</v>
      </c>
      <c r="J14" s="11"/>
      <c r="K14" s="5" t="s">
        <v>50</v>
      </c>
      <c r="L14" s="3"/>
      <c r="M14" s="3"/>
      <c r="N14" s="3"/>
    </row>
    <row r="15" s="1" customFormat="1" ht="45" customHeight="1" spans="1:14">
      <c r="A15" s="5">
        <v>13</v>
      </c>
      <c r="B15" s="14" t="s">
        <v>47</v>
      </c>
      <c r="C15" s="5" t="s">
        <v>51</v>
      </c>
      <c r="D15" s="5" t="s">
        <v>52</v>
      </c>
      <c r="E15" s="7">
        <v>82.65</v>
      </c>
      <c r="F15" s="7">
        <f t="shared" si="0"/>
        <v>49.59</v>
      </c>
      <c r="G15" s="7">
        <v>71.67</v>
      </c>
      <c r="H15" s="7">
        <f t="shared" si="1"/>
        <v>28.668</v>
      </c>
      <c r="I15" s="7">
        <f t="shared" si="2"/>
        <v>78.258</v>
      </c>
      <c r="J15" s="11">
        <v>1</v>
      </c>
      <c r="K15" s="5" t="s">
        <v>15</v>
      </c>
      <c r="L15" s="3"/>
      <c r="M15" s="3"/>
      <c r="N15" s="3"/>
    </row>
    <row r="16" s="1" customFormat="1" ht="45" customHeight="1" spans="1:14">
      <c r="A16" s="5">
        <v>14</v>
      </c>
      <c r="B16" s="6" t="s">
        <v>53</v>
      </c>
      <c r="C16" s="5" t="s">
        <v>54</v>
      </c>
      <c r="D16" s="5" t="s">
        <v>55</v>
      </c>
      <c r="E16" s="7">
        <v>86.66</v>
      </c>
      <c r="F16" s="7">
        <f t="shared" si="0"/>
        <v>51.996</v>
      </c>
      <c r="G16" s="7">
        <v>79.67</v>
      </c>
      <c r="H16" s="7">
        <f t="shared" si="1"/>
        <v>31.868</v>
      </c>
      <c r="I16" s="7">
        <f t="shared" si="2"/>
        <v>83.864</v>
      </c>
      <c r="J16" s="11">
        <v>1</v>
      </c>
      <c r="K16" s="5" t="s">
        <v>15</v>
      </c>
      <c r="L16" s="3"/>
      <c r="M16" s="3"/>
      <c r="N16" s="3"/>
    </row>
    <row r="17" s="1" customFormat="1" ht="45" customHeight="1" spans="1:14">
      <c r="A17" s="5">
        <v>15</v>
      </c>
      <c r="B17" s="6" t="s">
        <v>53</v>
      </c>
      <c r="C17" s="5" t="s">
        <v>56</v>
      </c>
      <c r="D17" s="5" t="s">
        <v>57</v>
      </c>
      <c r="E17" s="7">
        <v>79.75</v>
      </c>
      <c r="F17" s="7">
        <f t="shared" si="0"/>
        <v>47.85</v>
      </c>
      <c r="G17" s="7">
        <v>65.67</v>
      </c>
      <c r="H17" s="7">
        <f t="shared" si="1"/>
        <v>26.268</v>
      </c>
      <c r="I17" s="7">
        <f t="shared" si="2"/>
        <v>74.118</v>
      </c>
      <c r="J17" s="11">
        <v>2</v>
      </c>
      <c r="K17" s="5" t="s">
        <v>15</v>
      </c>
      <c r="L17" s="3"/>
      <c r="M17" s="3"/>
      <c r="N17" s="3"/>
    </row>
    <row r="18" s="1" customFormat="1" ht="45" customHeight="1" spans="1:14">
      <c r="A18" s="5">
        <v>16</v>
      </c>
      <c r="B18" s="6" t="s">
        <v>53</v>
      </c>
      <c r="C18" s="5" t="s">
        <v>58</v>
      </c>
      <c r="D18" s="5" t="s">
        <v>59</v>
      </c>
      <c r="E18" s="7">
        <v>78.85</v>
      </c>
      <c r="F18" s="7">
        <f t="shared" si="0"/>
        <v>47.31</v>
      </c>
      <c r="G18" s="7">
        <v>55.67</v>
      </c>
      <c r="H18" s="7">
        <f t="shared" si="1"/>
        <v>22.268</v>
      </c>
      <c r="I18" s="7">
        <f t="shared" si="2"/>
        <v>69.578</v>
      </c>
      <c r="J18" s="11">
        <v>3</v>
      </c>
      <c r="K18" s="5" t="s">
        <v>46</v>
      </c>
      <c r="L18" s="3"/>
      <c r="M18" s="3"/>
      <c r="N18" s="3"/>
    </row>
  </sheetData>
  <autoFilter xmlns:etc="http://www.wps.cn/officeDocument/2017/etCustomData" ref="A2:N18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卢晓伟</cp:lastModifiedBy>
  <dcterms:created xsi:type="dcterms:W3CDTF">2025-06-23T11:44:00Z</dcterms:created>
  <dcterms:modified xsi:type="dcterms:W3CDTF">2025-06-23T14:00:17Z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30CBFAC9168F4CE1BFE1E0602CFC7FAB_11</vt:lpwstr>
  </property>
  <property fmtid="{D5CDD505-2E9C-101B-9397-08002B2CF9AE}" pid="3" name="KSOProductBuildVer">
    <vt:lpwstr>2052-12.1.0.21541</vt:lpwstr>
  </property>
</Properties>
</file>